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'Sheet1'!$A$1:$AF$51</definedName>
  </definedNames>
  <calcPr fullCalcOnLoad="1"/>
</workbook>
</file>

<file path=xl/sharedStrings.xml><?xml version="1.0" encoding="utf-8"?>
<sst xmlns="http://schemas.openxmlformats.org/spreadsheetml/2006/main" count="186" uniqueCount="103">
  <si>
    <t>Universitatea "Politehnica" din Timişoara</t>
  </si>
  <si>
    <t>SEMESTRUL I</t>
  </si>
  <si>
    <t>SEMESTRUL II</t>
  </si>
  <si>
    <t>SEMESTRUL III</t>
  </si>
  <si>
    <t>SEMESTRUL IV</t>
  </si>
  <si>
    <t>E</t>
  </si>
  <si>
    <t>Sisteme expert</t>
  </si>
  <si>
    <t>Instrumentaţie opto-electronică şi de înaltă frecvenţă</t>
  </si>
  <si>
    <t>3.</t>
  </si>
  <si>
    <t>Metrologie şi controlul calităţii</t>
  </si>
  <si>
    <t>Programare grafică</t>
  </si>
  <si>
    <t>Algoritmi şi tehnici de modelare şi simulare</t>
  </si>
  <si>
    <t>4.</t>
  </si>
  <si>
    <t xml:space="preserve">Măsurări în radio-frecvenţă </t>
  </si>
  <si>
    <t>Prelucrarea imaginilor</t>
  </si>
  <si>
    <t>Analiză spectrală</t>
  </si>
  <si>
    <t>total / semestru</t>
  </si>
  <si>
    <t xml:space="preserve">ore: </t>
  </si>
  <si>
    <t xml:space="preserve">credite: </t>
  </si>
  <si>
    <t>total / săptămână</t>
  </si>
  <si>
    <t>din care:</t>
  </si>
  <si>
    <t>(c, s, l, p)</t>
  </si>
  <si>
    <t>Prof.dr.ing. Nicolae ROBU</t>
  </si>
  <si>
    <t xml:space="preserve">Se aleg 2 discipline din: </t>
  </si>
  <si>
    <t>Semnale şi sisteme numerice de comunicaţii</t>
  </si>
  <si>
    <t>Procesoare şi sisteme de achizţie</t>
  </si>
  <si>
    <t>Tehnici moderne de programare</t>
  </si>
  <si>
    <t>Disciplină opţională:</t>
  </si>
  <si>
    <t>Interfaţarea sistemelor de măsurare şi testare</t>
  </si>
  <si>
    <t>Metode statistice pentru controlul proceselor</t>
  </si>
  <si>
    <t>Proiectarea CI orientate pe aplicaţii</t>
  </si>
  <si>
    <t>Prelucrarea semnalelor biomedicale</t>
  </si>
  <si>
    <t>Disciplină opţionala:</t>
  </si>
  <si>
    <t>Norme de CEM</t>
  </si>
  <si>
    <t>Proiectarea şi testarea sistemelor dedicate</t>
  </si>
  <si>
    <t>Instrumentaţie biomedicală</t>
  </si>
  <si>
    <t>Metodologia proiectării şi cercetării</t>
  </si>
  <si>
    <t>Lucrare de dizertație</t>
  </si>
  <si>
    <t>Oferta</t>
  </si>
  <si>
    <t>Disc obligatorii</t>
  </si>
  <si>
    <t>Disc alese</t>
  </si>
  <si>
    <t>4 din 13</t>
  </si>
  <si>
    <t>Bazele prelucrării semnalelor</t>
  </si>
  <si>
    <t>Modelare şi stochastică statistică</t>
  </si>
  <si>
    <t>Discipline opţionale Sem I</t>
  </si>
  <si>
    <t>Discipline opţionale Sem II</t>
  </si>
  <si>
    <t>Discipline opţionale Sem III</t>
  </si>
  <si>
    <t xml:space="preserve">Se aleg 2 discipline </t>
  </si>
  <si>
    <r>
      <t>Notă</t>
    </r>
    <r>
      <rPr>
        <sz val="10"/>
        <rFont val="Arial"/>
        <family val="0"/>
      </rPr>
      <t>: În afara disciplinelor recomandate cuprinse în tabel, 
         pot fi alese şi alte discipline de la alte mastere.</t>
    </r>
  </si>
  <si>
    <t>5.</t>
  </si>
  <si>
    <t>Stagiul de practică/cercetare 
(7 săptămâni x 14 ore/săptămână)</t>
  </si>
  <si>
    <t>Elaborarea lucrării de disertaţie
(7 săptămâni x 14 ore/săptămână)</t>
  </si>
  <si>
    <t>D</t>
  </si>
  <si>
    <t>Disciplină opţională 3 dintre:
- Prelucrarea imaginilor
- Metode statistice pentru controlul proceselor
- Proiectarea CI orientate pe aplicaţii
- Prelucrarea semnalelor biomedicale</t>
  </si>
  <si>
    <t xml:space="preserve">Măsurări în radiofrecvenţă </t>
  </si>
  <si>
    <t>Instrumentaţie optoelectronică şi de înaltă frecvenţă</t>
  </si>
  <si>
    <t>Discipline opţionale 1 şi 2 dintre: 
- Bazele prelucrării semnalelor
- Semnale şi sisteme numerice de comunicaţii
- Procesoare şi sisteme de achizţie
- Tehnici moderne de programare
- Modelare statistică şi stocastică</t>
  </si>
  <si>
    <t>Disciplină opţională 4 dintre:
- Norme de compatibilitate electromagnetică
- Proiectarea şi testarea sistemelor dedicate
- Instrumentaţie biomedicală
- Metodologia proiectării şi cercetării</t>
  </si>
  <si>
    <t xml:space="preserve"> Sisteme expert</t>
  </si>
  <si>
    <t>VPI</t>
  </si>
  <si>
    <t>evaluari: 2D, 2 E</t>
  </si>
  <si>
    <t>evaluari: 1D, 4E</t>
  </si>
  <si>
    <t>evaluari: 3E, 1D</t>
  </si>
  <si>
    <t>evaluari: 1E, 1D</t>
  </si>
  <si>
    <t>Legenda</t>
  </si>
  <si>
    <t>Structura Tabel</t>
  </si>
  <si>
    <t>Exemplu</t>
  </si>
  <si>
    <t>Denumire disciplina</t>
  </si>
  <si>
    <t>FE</t>
  </si>
  <si>
    <t>nc</t>
  </si>
  <si>
    <t>c</t>
  </si>
  <si>
    <t>s</t>
  </si>
  <si>
    <t>l</t>
  </si>
  <si>
    <t>p</t>
  </si>
  <si>
    <t>c - curs</t>
  </si>
  <si>
    <t xml:space="preserve">nc - număr credite </t>
  </si>
  <si>
    <t xml:space="preserve">E - examen </t>
  </si>
  <si>
    <t>p - proiect</t>
  </si>
  <si>
    <t>FE - forme de evaluare</t>
  </si>
  <si>
    <t>s - seminar</t>
  </si>
  <si>
    <t xml:space="preserve">l - laborator  </t>
  </si>
  <si>
    <t>VPI - volum de ore necesar pregatirii individuale</t>
  </si>
  <si>
    <t>RECTOR,</t>
  </si>
  <si>
    <t xml:space="preserve">PLAN DE ÎNVĂŢĂMÂNT </t>
  </si>
  <si>
    <t>1 - 2</t>
  </si>
  <si>
    <t>Facultatea de Electronica si Telecomunicatii</t>
  </si>
  <si>
    <t>Anul I (2010/2011)</t>
  </si>
  <si>
    <t>Anul II (2010/2011)</t>
  </si>
  <si>
    <t>CF</t>
  </si>
  <si>
    <r>
      <rPr>
        <b/>
        <sz val="10"/>
        <color indexed="56"/>
        <rFont val="Microsoft Sans Serif"/>
        <family val="2"/>
      </rPr>
      <t xml:space="preserve">FE </t>
    </r>
    <r>
      <rPr>
        <sz val="10"/>
        <color indexed="56"/>
        <rFont val="Microsoft Sans Serif"/>
        <family val="2"/>
      </rPr>
      <t>poate fi: E</t>
    </r>
  </si>
  <si>
    <t>CF - categoria formativa careia ii apartine disciplina:</t>
  </si>
  <si>
    <t>pentru un semestru de 14 sapt plus 4 sapt de sesiune</t>
  </si>
  <si>
    <t>DA - disciplina de aprofundare</t>
  </si>
  <si>
    <t>DCA - disciplina de cunoastere avansata</t>
  </si>
  <si>
    <t>(*) - discipline optionale activate in anul universitar 2010/2011</t>
  </si>
  <si>
    <t>DS - disciplina de sinteza</t>
  </si>
  <si>
    <r>
      <rPr>
        <sz val="10"/>
        <color indexed="18"/>
        <rFont val="Microsoft Sans Serif"/>
        <family val="2"/>
      </rPr>
      <t>Domeniul de licenta:</t>
    </r>
    <r>
      <rPr>
        <b/>
        <sz val="10"/>
        <color indexed="18"/>
        <rFont val="Microsoft Sans Serif"/>
        <family val="2"/>
      </rPr>
      <t xml:space="preserve"> Inginerie electronica si telecomunicatii</t>
    </r>
  </si>
  <si>
    <r>
      <t xml:space="preserve">Programul de studii univ. de masterat: </t>
    </r>
    <r>
      <rPr>
        <b/>
        <sz val="10"/>
        <color indexed="18"/>
        <rFont val="Microsoft Sans Serif"/>
        <family val="2"/>
      </rPr>
      <t>Instrumentatie electronica</t>
    </r>
  </si>
  <si>
    <r>
      <rPr>
        <sz val="10"/>
        <color indexed="18"/>
        <rFont val="Microsoft Sans Serif"/>
        <family val="2"/>
      </rPr>
      <t>Forma de invatamant:</t>
    </r>
    <r>
      <rPr>
        <b/>
        <sz val="10"/>
        <color indexed="18"/>
        <rFont val="Microsoft Sans Serif"/>
        <family val="2"/>
      </rPr>
      <t xml:space="preserve"> cu frecventa</t>
    </r>
  </si>
  <si>
    <r>
      <rPr>
        <sz val="10"/>
        <color indexed="18"/>
        <rFont val="Microsoft Sans Serif"/>
        <family val="2"/>
      </rPr>
      <t xml:space="preserve">Durata studiilor: </t>
    </r>
    <r>
      <rPr>
        <b/>
        <sz val="10"/>
        <color indexed="18"/>
        <rFont val="Microsoft Sans Serif"/>
        <family val="2"/>
      </rPr>
      <t>2 ani</t>
    </r>
  </si>
  <si>
    <t>DS</t>
  </si>
  <si>
    <t>DA</t>
  </si>
  <si>
    <t>DCA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</si>
</sst>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Arial"/>
      <family val="2"/>
    </font>
    <font>
      <b/>
      <i/>
      <sz val="10"/>
      <color indexed="18"/>
      <name val="Times New Roman"/>
      <family val="1"/>
    </font>
    <font>
      <b/>
      <sz val="10"/>
      <color indexed="18"/>
      <name val="Arial"/>
      <family val="2"/>
    </font>
    <font>
      <sz val="10"/>
      <color indexed="18"/>
      <name val="MS Sans Serif"/>
      <family val="2"/>
    </font>
    <font>
      <sz val="10"/>
      <color indexed="18"/>
      <name val="Microsoft Sans Serif"/>
      <family val="2"/>
    </font>
    <font>
      <b/>
      <sz val="10"/>
      <color indexed="18"/>
      <name val="Microsoft Sans Serif"/>
      <family val="2"/>
    </font>
    <font>
      <b/>
      <sz val="11"/>
      <color indexed="18"/>
      <name val="Microsoft Sans Serif"/>
      <family val="2"/>
    </font>
    <font>
      <sz val="11"/>
      <color indexed="18"/>
      <name val="Microsoft Sans Serif"/>
      <family val="2"/>
    </font>
    <font>
      <sz val="10"/>
      <name val="Microsoft Sans Serif"/>
      <family val="2"/>
    </font>
    <font>
      <b/>
      <sz val="12"/>
      <color indexed="18"/>
      <name val="Franklin Gothic Medium"/>
      <family val="2"/>
    </font>
    <font>
      <sz val="12"/>
      <color indexed="18"/>
      <name val="Franklin Gothic Medium"/>
      <family val="2"/>
    </font>
    <font>
      <sz val="10"/>
      <color indexed="56"/>
      <name val="Microsoft Sans Serif"/>
      <family val="2"/>
    </font>
    <font>
      <b/>
      <sz val="10"/>
      <color indexed="56"/>
      <name val="Microsoft Sans Serif"/>
      <family val="2"/>
    </font>
    <font>
      <b/>
      <sz val="10"/>
      <color indexed="18"/>
      <name val="Franklin Gothic Medium"/>
      <family val="2"/>
    </font>
    <font>
      <sz val="10"/>
      <color indexed="56"/>
      <name val="Arial"/>
      <family val="2"/>
    </font>
    <font>
      <b/>
      <sz val="10"/>
      <color indexed="1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righ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right" vertical="center" shrinkToFi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11" xfId="0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9" fillId="23" borderId="21" xfId="0" applyFont="1" applyFill="1" applyBorder="1" applyAlignment="1">
      <alignment/>
    </xf>
    <xf numFmtId="0" fontId="0" fillId="23" borderId="22" xfId="0" applyFill="1" applyBorder="1" applyAlignment="1">
      <alignment/>
    </xf>
    <xf numFmtId="0" fontId="20" fillId="23" borderId="22" xfId="0" applyFont="1" applyFill="1" applyBorder="1" applyAlignment="1">
      <alignment/>
    </xf>
    <xf numFmtId="0" fontId="0" fillId="23" borderId="23" xfId="0" applyFill="1" applyBorder="1" applyAlignment="1">
      <alignment/>
    </xf>
    <xf numFmtId="0" fontId="0" fillId="23" borderId="0" xfId="0" applyFill="1" applyAlignment="1">
      <alignment/>
    </xf>
    <xf numFmtId="0" fontId="18" fillId="23" borderId="0" xfId="0" applyFont="1" applyFill="1" applyBorder="1" applyAlignment="1">
      <alignment/>
    </xf>
    <xf numFmtId="0" fontId="18" fillId="23" borderId="24" xfId="0" applyFont="1" applyFill="1" applyBorder="1" applyAlignment="1">
      <alignment/>
    </xf>
    <xf numFmtId="0" fontId="0" fillId="23" borderId="0" xfId="0" applyFill="1" applyBorder="1" applyAlignment="1">
      <alignment/>
    </xf>
    <xf numFmtId="0" fontId="18" fillId="23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vertical="top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1" fillId="23" borderId="0" xfId="0" applyFont="1" applyFill="1" applyBorder="1" applyAlignment="1">
      <alignment horizontal="left"/>
    </xf>
    <xf numFmtId="0" fontId="14" fillId="0" borderId="25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5" fillId="0" borderId="29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15" fillId="0" borderId="30" xfId="0" applyFont="1" applyFill="1" applyBorder="1" applyAlignment="1">
      <alignment horizontal="center"/>
    </xf>
    <xf numFmtId="0" fontId="25" fillId="0" borderId="12" xfId="0" applyFont="1" applyFill="1" applyBorder="1" applyAlignment="1">
      <alignment/>
    </xf>
    <xf numFmtId="0" fontId="22" fillId="23" borderId="0" xfId="0" applyFont="1" applyFill="1" applyBorder="1" applyAlignment="1">
      <alignment/>
    </xf>
    <xf numFmtId="0" fontId="22" fillId="23" borderId="0" xfId="0" applyFont="1" applyFill="1" applyBorder="1" applyAlignment="1">
      <alignment horizontal="center"/>
    </xf>
    <xf numFmtId="0" fontId="21" fillId="23" borderId="25" xfId="0" applyFont="1" applyFill="1" applyBorder="1" applyAlignment="1">
      <alignment horizontal="center"/>
    </xf>
    <xf numFmtId="0" fontId="21" fillId="23" borderId="0" xfId="0" applyFont="1" applyFill="1" applyBorder="1" applyAlignment="1">
      <alignment horizontal="center"/>
    </xf>
    <xf numFmtId="0" fontId="21" fillId="24" borderId="25" xfId="0" applyFont="1" applyFill="1" applyBorder="1" applyAlignment="1">
      <alignment horizontal="center"/>
    </xf>
    <xf numFmtId="0" fontId="21" fillId="23" borderId="0" xfId="0" applyFont="1" applyFill="1" applyBorder="1" applyAlignment="1">
      <alignment/>
    </xf>
    <xf numFmtId="0" fontId="21" fillId="23" borderId="0" xfId="0" applyFont="1" applyFill="1" applyBorder="1" applyAlignment="1">
      <alignment vertical="top" wrapText="1"/>
    </xf>
    <xf numFmtId="0" fontId="21" fillId="23" borderId="0" xfId="0" applyFont="1" applyFill="1" applyBorder="1" applyAlignment="1" quotePrefix="1">
      <alignment horizontal="left" vertical="top" wrapText="1"/>
    </xf>
    <xf numFmtId="0" fontId="21" fillId="23" borderId="0" xfId="0" applyFont="1" applyFill="1" applyBorder="1" applyAlignment="1" quotePrefix="1">
      <alignment vertical="top" wrapText="1"/>
    </xf>
    <xf numFmtId="0" fontId="21" fillId="23" borderId="0" xfId="0" applyFont="1" applyFill="1" applyBorder="1" applyAlignment="1" quotePrefix="1">
      <alignment vertical="top" wrapText="1"/>
    </xf>
    <xf numFmtId="0" fontId="0" fillId="23" borderId="23" xfId="0" applyFill="1" applyBorder="1" applyAlignment="1">
      <alignment/>
    </xf>
    <xf numFmtId="0" fontId="10" fillId="23" borderId="0" xfId="0" applyFont="1" applyFill="1" applyAlignment="1">
      <alignment/>
    </xf>
    <xf numFmtId="0" fontId="14" fillId="23" borderId="0" xfId="0" applyFont="1" applyFill="1" applyBorder="1" applyAlignment="1" quotePrefix="1">
      <alignment vertical="top" wrapText="1"/>
    </xf>
    <xf numFmtId="0" fontId="21" fillId="23" borderId="0" xfId="0" applyFont="1" applyFill="1" applyBorder="1" applyAlignment="1">
      <alignment horizontal="left"/>
    </xf>
    <xf numFmtId="0" fontId="24" fillId="23" borderId="0" xfId="0" applyFont="1" applyFill="1" applyBorder="1" applyAlignment="1">
      <alignment/>
    </xf>
    <xf numFmtId="0" fontId="24" fillId="23" borderId="0" xfId="0" applyFont="1" applyFill="1" applyBorder="1" applyAlignment="1">
      <alignment horizontal="center"/>
    </xf>
    <xf numFmtId="0" fontId="14" fillId="23" borderId="0" xfId="0" applyFont="1" applyFill="1" applyBorder="1" applyAlignment="1">
      <alignment/>
    </xf>
    <xf numFmtId="0" fontId="0" fillId="23" borderId="0" xfId="0" applyFill="1" applyBorder="1" applyAlignment="1">
      <alignment/>
    </xf>
    <xf numFmtId="0" fontId="13" fillId="23" borderId="0" xfId="0" applyFont="1" applyFill="1" applyBorder="1" applyAlignment="1">
      <alignment/>
    </xf>
    <xf numFmtId="0" fontId="25" fillId="23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23" borderId="0" xfId="0" applyFill="1" applyAlignment="1">
      <alignment horizontal="center"/>
    </xf>
    <xf numFmtId="0" fontId="0" fillId="23" borderId="31" xfId="0" applyFill="1" applyBorder="1" applyAlignment="1">
      <alignment/>
    </xf>
    <xf numFmtId="0" fontId="0" fillId="23" borderId="32" xfId="0" applyFill="1" applyBorder="1" applyAlignment="1">
      <alignment/>
    </xf>
    <xf numFmtId="0" fontId="21" fillId="23" borderId="32" xfId="0" applyFont="1" applyFill="1" applyBorder="1" applyAlignment="1" quotePrefix="1">
      <alignment vertical="top" wrapText="1"/>
    </xf>
    <xf numFmtId="0" fontId="21" fillId="23" borderId="32" xfId="0" applyFont="1" applyFill="1" applyBorder="1" applyAlignment="1">
      <alignment horizontal="left"/>
    </xf>
    <xf numFmtId="0" fontId="13" fillId="23" borderId="0" xfId="0" applyFont="1" applyFill="1" applyBorder="1" applyAlignment="1">
      <alignment horizontal="center" vertical="center" wrapText="1"/>
    </xf>
    <xf numFmtId="0" fontId="13" fillId="23" borderId="33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4" fillId="0" borderId="35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19" fillId="23" borderId="22" xfId="0" applyFont="1" applyFill="1" applyBorder="1" applyAlignment="1">
      <alignment/>
    </xf>
    <xf numFmtId="0" fontId="20" fillId="23" borderId="37" xfId="0" applyFont="1" applyFill="1" applyBorder="1" applyAlignment="1">
      <alignment/>
    </xf>
    <xf numFmtId="0" fontId="18" fillId="23" borderId="33" xfId="0" applyFont="1" applyFill="1" applyBorder="1" applyAlignment="1">
      <alignment/>
    </xf>
    <xf numFmtId="0" fontId="18" fillId="23" borderId="33" xfId="0" applyFont="1" applyFill="1" applyBorder="1" applyAlignment="1">
      <alignment/>
    </xf>
    <xf numFmtId="0" fontId="21" fillId="23" borderId="33" xfId="0" applyFont="1" applyFill="1" applyBorder="1" applyAlignment="1" quotePrefix="1">
      <alignment horizontal="left" vertical="top" wrapText="1"/>
    </xf>
    <xf numFmtId="0" fontId="0" fillId="23" borderId="33" xfId="0" applyFill="1" applyBorder="1" applyAlignment="1">
      <alignment/>
    </xf>
    <xf numFmtId="0" fontId="24" fillId="25" borderId="0" xfId="0" applyFont="1" applyFill="1" applyBorder="1" applyAlignment="1">
      <alignment/>
    </xf>
    <xf numFmtId="0" fontId="0" fillId="23" borderId="33" xfId="0" applyFill="1" applyBorder="1" applyAlignment="1">
      <alignment/>
    </xf>
    <xf numFmtId="0" fontId="25" fillId="23" borderId="33" xfId="0" applyFont="1" applyFill="1" applyBorder="1" applyAlignment="1">
      <alignment/>
    </xf>
    <xf numFmtId="0" fontId="0" fillId="23" borderId="0" xfId="0" applyFill="1" applyBorder="1" applyAlignment="1">
      <alignment horizontal="left"/>
    </xf>
    <xf numFmtId="0" fontId="0" fillId="23" borderId="0" xfId="0" applyFill="1" applyBorder="1" applyAlignment="1">
      <alignment horizontal="center"/>
    </xf>
    <xf numFmtId="0" fontId="0" fillId="23" borderId="38" xfId="0" applyFill="1" applyBorder="1" applyAlignment="1">
      <alignment/>
    </xf>
    <xf numFmtId="0" fontId="14" fillId="24" borderId="35" xfId="0" applyFont="1" applyFill="1" applyBorder="1" applyAlignment="1">
      <alignment horizontal="center"/>
    </xf>
    <xf numFmtId="0" fontId="14" fillId="24" borderId="35" xfId="0" applyFont="1" applyFill="1" applyBorder="1" applyAlignment="1">
      <alignment horizontal="center" vertical="center"/>
    </xf>
    <xf numFmtId="0" fontId="14" fillId="24" borderId="29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20" fillId="23" borderId="22" xfId="0" applyFont="1" applyFill="1" applyBorder="1" applyAlignment="1">
      <alignment/>
    </xf>
    <xf numFmtId="0" fontId="14" fillId="0" borderId="3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/>
    </xf>
    <xf numFmtId="49" fontId="14" fillId="0" borderId="44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center"/>
    </xf>
    <xf numFmtId="0" fontId="15" fillId="0" borderId="47" xfId="0" applyFont="1" applyFill="1" applyBorder="1" applyAlignment="1">
      <alignment horizontal="center"/>
    </xf>
    <xf numFmtId="0" fontId="14" fillId="0" borderId="48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top" wrapText="1"/>
    </xf>
    <xf numFmtId="0" fontId="14" fillId="0" borderId="49" xfId="0" applyFont="1" applyFill="1" applyBorder="1" applyAlignment="1">
      <alignment horizontal="center" vertical="top"/>
    </xf>
    <xf numFmtId="0" fontId="14" fillId="0" borderId="39" xfId="0" applyFont="1" applyFill="1" applyBorder="1" applyAlignment="1">
      <alignment horizontal="center" vertical="top"/>
    </xf>
    <xf numFmtId="0" fontId="14" fillId="0" borderId="40" xfId="0" applyFont="1" applyFill="1" applyBorder="1" applyAlignment="1">
      <alignment horizontal="center" vertical="top"/>
    </xf>
    <xf numFmtId="0" fontId="14" fillId="0" borderId="41" xfId="0" applyFont="1" applyFill="1" applyBorder="1" applyAlignment="1">
      <alignment horizontal="center" vertical="top"/>
    </xf>
    <xf numFmtId="0" fontId="14" fillId="0" borderId="42" xfId="0" applyFont="1" applyFill="1" applyBorder="1" applyAlignment="1">
      <alignment horizontal="center" vertical="top"/>
    </xf>
    <xf numFmtId="0" fontId="14" fillId="0" borderId="5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top" wrapText="1"/>
    </xf>
    <xf numFmtId="0" fontId="14" fillId="0" borderId="39" xfId="0" applyFont="1" applyFill="1" applyBorder="1" applyAlignment="1">
      <alignment horizontal="center" vertical="top" wrapText="1"/>
    </xf>
    <xf numFmtId="0" fontId="14" fillId="0" borderId="51" xfId="0" applyFont="1" applyFill="1" applyBorder="1" applyAlignment="1">
      <alignment horizontal="center" vertical="top" wrapText="1"/>
    </xf>
    <xf numFmtId="0" fontId="14" fillId="0" borderId="36" xfId="0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 horizontal="center" vertical="top" wrapText="1"/>
    </xf>
    <xf numFmtId="0" fontId="14" fillId="0" borderId="49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top"/>
    </xf>
    <xf numFmtId="0" fontId="14" fillId="0" borderId="51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center" vertical="top" wrapText="1"/>
    </xf>
    <xf numFmtId="49" fontId="8" fillId="0" borderId="26" xfId="0" applyNumberFormat="1" applyFont="1" applyFill="1" applyBorder="1" applyAlignment="1">
      <alignment horizontal="center" vertical="top" wrapText="1"/>
    </xf>
    <xf numFmtId="0" fontId="8" fillId="0" borderId="5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3" fillId="0" borderId="52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34" xfId="0" applyFont="1" applyFill="1" applyBorder="1" applyAlignment="1">
      <alignment horizontal="left"/>
    </xf>
    <xf numFmtId="0" fontId="8" fillId="0" borderId="5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1" fillId="23" borderId="0" xfId="0" applyFont="1" applyFill="1" applyBorder="1" applyAlignment="1" quotePrefix="1">
      <alignment horizontal="left" vertical="top" wrapText="1"/>
    </xf>
    <xf numFmtId="0" fontId="15" fillId="0" borderId="0" xfId="0" applyFont="1" applyAlignment="1">
      <alignment/>
    </xf>
    <xf numFmtId="0" fontId="15" fillId="0" borderId="36" xfId="0" applyFont="1" applyBorder="1" applyAlignment="1">
      <alignment horizontal="center"/>
    </xf>
    <xf numFmtId="0" fontId="22" fillId="23" borderId="45" xfId="0" applyFont="1" applyFill="1" applyBorder="1" applyAlignment="1">
      <alignment horizontal="center" vertical="center"/>
    </xf>
    <xf numFmtId="0" fontId="22" fillId="23" borderId="46" xfId="0" applyFont="1" applyFill="1" applyBorder="1" applyAlignment="1">
      <alignment horizontal="center" vertical="center"/>
    </xf>
    <xf numFmtId="0" fontId="22" fillId="23" borderId="47" xfId="0" applyFont="1" applyFill="1" applyBorder="1" applyAlignment="1">
      <alignment horizontal="center" vertical="center"/>
    </xf>
    <xf numFmtId="0" fontId="21" fillId="23" borderId="33" xfId="0" applyFont="1" applyFill="1" applyBorder="1" applyAlignment="1" quotePrefix="1">
      <alignment horizontal="left" vertical="top" wrapText="1"/>
    </xf>
    <xf numFmtId="0" fontId="0" fillId="0" borderId="41" xfId="0" applyBorder="1" applyAlignment="1">
      <alignment horizontal="center"/>
    </xf>
    <xf numFmtId="0" fontId="7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1"/>
  <sheetViews>
    <sheetView tabSelected="1" view="pageBreakPreview" zoomScaleSheetLayoutView="100" zoomScalePageLayoutView="0" workbookViewId="0" topLeftCell="D9">
      <selection activeCell="B24" sqref="B24:I25"/>
    </sheetView>
  </sheetViews>
  <sheetFormatPr defaultColWidth="9.140625" defaultRowHeight="12.75"/>
  <cols>
    <col min="1" max="1" width="10.00390625" style="3" customWidth="1"/>
    <col min="2" max="3" width="3.421875" style="3" customWidth="1"/>
    <col min="4" max="4" width="4.57421875" style="3" customWidth="1"/>
    <col min="5" max="5" width="3.421875" style="3" customWidth="1"/>
    <col min="6" max="6" width="3.140625" style="3" customWidth="1"/>
    <col min="7" max="7" width="11.140625" style="3" customWidth="1"/>
    <col min="8" max="8" width="6.57421875" style="3" customWidth="1"/>
    <col min="9" max="9" width="8.28125" style="3" customWidth="1"/>
    <col min="10" max="11" width="3.28125" style="3" customWidth="1"/>
    <col min="12" max="12" width="4.7109375" style="3" bestFit="1" customWidth="1"/>
    <col min="13" max="13" width="3.00390625" style="3" customWidth="1"/>
    <col min="14" max="14" width="3.7109375" style="3" customWidth="1"/>
    <col min="15" max="15" width="10.421875" style="3" customWidth="1"/>
    <col min="16" max="16" width="6.140625" style="3" customWidth="1"/>
    <col min="17" max="17" width="7.00390625" style="3" customWidth="1"/>
    <col min="18" max="20" width="4.421875" style="3" customWidth="1"/>
    <col min="21" max="21" width="3.140625" style="3" customWidth="1"/>
    <col min="22" max="22" width="4.421875" style="3" customWidth="1"/>
    <col min="23" max="23" width="10.140625" style="3" customWidth="1"/>
    <col min="24" max="24" width="6.28125" style="3" customWidth="1"/>
    <col min="25" max="25" width="7.28125" style="3" customWidth="1"/>
    <col min="26" max="27" width="4.00390625" style="3" customWidth="1"/>
    <col min="28" max="28" width="4.7109375" style="3" bestFit="1" customWidth="1"/>
    <col min="29" max="29" width="3.00390625" style="3" customWidth="1"/>
    <col min="30" max="30" width="4.00390625" style="3" customWidth="1"/>
    <col min="31" max="31" width="10.57421875" style="3" customWidth="1"/>
    <col min="32" max="32" width="8.140625" style="3" customWidth="1"/>
    <col min="33" max="33" width="5.7109375" style="3" customWidth="1"/>
    <col min="34" max="16384" width="9.140625" style="3" customWidth="1"/>
  </cols>
  <sheetData>
    <row r="1" spans="1:44" s="1" customFormat="1" ht="1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</row>
    <row r="2" spans="1:44" s="1" customFormat="1" ht="15">
      <c r="A2" s="177" t="s">
        <v>85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</row>
    <row r="3" spans="1:44" s="1" customFormat="1" ht="15">
      <c r="A3" s="177" t="s">
        <v>96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</row>
    <row r="4" spans="1:44" s="1" customFormat="1" ht="15">
      <c r="A4" s="120" t="s">
        <v>97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</row>
    <row r="5" spans="1:44" s="1" customFormat="1" ht="15">
      <c r="A5" s="119" t="s">
        <v>98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</row>
    <row r="6" spans="1:44" s="1" customFormat="1" ht="15">
      <c r="A6" s="121" t="s">
        <v>99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</row>
    <row r="7" spans="1:32" s="1" customFormat="1" ht="15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s="2" customFormat="1" ht="14.25">
      <c r="A8" s="130" t="s">
        <v>83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</row>
    <row r="9" spans="1:32" ht="12.7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spans="1:32" ht="13.5" thickBot="1">
      <c r="A10" s="178" t="s">
        <v>86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 t="s">
        <v>87</v>
      </c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</row>
    <row r="11" spans="1:32" ht="14.25" thickBot="1" thickTop="1">
      <c r="A11" s="56"/>
      <c r="B11" s="131" t="s">
        <v>1</v>
      </c>
      <c r="C11" s="132"/>
      <c r="D11" s="132"/>
      <c r="E11" s="132"/>
      <c r="F11" s="132"/>
      <c r="G11" s="132"/>
      <c r="H11" s="132"/>
      <c r="I11" s="133"/>
      <c r="J11" s="131" t="s">
        <v>2</v>
      </c>
      <c r="K11" s="132"/>
      <c r="L11" s="132"/>
      <c r="M11" s="132"/>
      <c r="N11" s="132"/>
      <c r="O11" s="132"/>
      <c r="P11" s="132"/>
      <c r="Q11" s="133"/>
      <c r="R11" s="131" t="s">
        <v>3</v>
      </c>
      <c r="S11" s="132"/>
      <c r="T11" s="132"/>
      <c r="U11" s="132"/>
      <c r="V11" s="132"/>
      <c r="W11" s="132"/>
      <c r="X11" s="132"/>
      <c r="Y11" s="133"/>
      <c r="Z11" s="131" t="s">
        <v>4</v>
      </c>
      <c r="AA11" s="132"/>
      <c r="AB11" s="132"/>
      <c r="AC11" s="132"/>
      <c r="AD11" s="132"/>
      <c r="AE11" s="132"/>
      <c r="AF11" s="133"/>
    </row>
    <row r="12" spans="1:32" ht="36" customHeight="1" thickTop="1">
      <c r="A12" s="127" t="s">
        <v>84</v>
      </c>
      <c r="B12" s="134" t="s">
        <v>56</v>
      </c>
      <c r="C12" s="135"/>
      <c r="D12" s="135"/>
      <c r="E12" s="135"/>
      <c r="F12" s="135"/>
      <c r="G12" s="135"/>
      <c r="H12" s="135"/>
      <c r="I12" s="123"/>
      <c r="J12" s="136" t="s">
        <v>53</v>
      </c>
      <c r="K12" s="145"/>
      <c r="L12" s="145"/>
      <c r="M12" s="145"/>
      <c r="N12" s="145"/>
      <c r="O12" s="145"/>
      <c r="P12" s="145"/>
      <c r="Q12" s="146"/>
      <c r="R12" s="134" t="s">
        <v>57</v>
      </c>
      <c r="S12" s="150"/>
      <c r="T12" s="150"/>
      <c r="U12" s="150"/>
      <c r="V12" s="150"/>
      <c r="W12" s="150"/>
      <c r="X12" s="150"/>
      <c r="Y12" s="151"/>
      <c r="Z12" s="134" t="s">
        <v>50</v>
      </c>
      <c r="AA12" s="150"/>
      <c r="AB12" s="150"/>
      <c r="AC12" s="150"/>
      <c r="AD12" s="150"/>
      <c r="AE12" s="150"/>
      <c r="AF12" s="151"/>
    </row>
    <row r="13" spans="1:40" ht="60.75" customHeight="1" thickBot="1">
      <c r="A13" s="128"/>
      <c r="B13" s="142"/>
      <c r="C13" s="143"/>
      <c r="D13" s="143"/>
      <c r="E13" s="143"/>
      <c r="F13" s="143"/>
      <c r="G13" s="143"/>
      <c r="H13" s="143"/>
      <c r="I13" s="144"/>
      <c r="J13" s="147"/>
      <c r="K13" s="148"/>
      <c r="L13" s="148"/>
      <c r="M13" s="148"/>
      <c r="N13" s="148"/>
      <c r="O13" s="148"/>
      <c r="P13" s="148"/>
      <c r="Q13" s="149"/>
      <c r="R13" s="152"/>
      <c r="S13" s="153"/>
      <c r="T13" s="153"/>
      <c r="U13" s="153"/>
      <c r="V13" s="153"/>
      <c r="W13" s="153"/>
      <c r="X13" s="153"/>
      <c r="Y13" s="154"/>
      <c r="Z13" s="152"/>
      <c r="AA13" s="153"/>
      <c r="AB13" s="153"/>
      <c r="AC13" s="153"/>
      <c r="AD13" s="153"/>
      <c r="AE13" s="153"/>
      <c r="AF13" s="154"/>
      <c r="AH13" s="24"/>
      <c r="AI13" s="24"/>
      <c r="AJ13" s="24"/>
      <c r="AK13" s="24"/>
      <c r="AL13" s="24"/>
      <c r="AM13" s="24"/>
      <c r="AN13" s="24"/>
    </row>
    <row r="14" spans="1:40" ht="15" thickBot="1" thickTop="1">
      <c r="A14" s="128"/>
      <c r="B14" s="142"/>
      <c r="C14" s="143"/>
      <c r="D14" s="143"/>
      <c r="E14" s="143"/>
      <c r="F14" s="143"/>
      <c r="G14" s="143"/>
      <c r="H14" s="143"/>
      <c r="I14" s="144"/>
      <c r="J14" s="28" t="s">
        <v>5</v>
      </c>
      <c r="K14" s="29">
        <v>7</v>
      </c>
      <c r="L14" s="30">
        <v>28</v>
      </c>
      <c r="M14" s="31">
        <v>0</v>
      </c>
      <c r="N14" s="31">
        <v>14</v>
      </c>
      <c r="O14" s="32">
        <v>0</v>
      </c>
      <c r="P14" s="118" t="s">
        <v>102</v>
      </c>
      <c r="Q14" s="57">
        <v>35</v>
      </c>
      <c r="R14" s="33" t="s">
        <v>5</v>
      </c>
      <c r="S14" s="34">
        <v>7</v>
      </c>
      <c r="T14" s="33">
        <v>28</v>
      </c>
      <c r="U14" s="35">
        <v>0</v>
      </c>
      <c r="V14" s="35">
        <v>14</v>
      </c>
      <c r="W14" s="34">
        <v>0</v>
      </c>
      <c r="X14" s="116" t="s">
        <v>101</v>
      </c>
      <c r="Y14" s="58">
        <v>35</v>
      </c>
      <c r="Z14" s="59" t="s">
        <v>52</v>
      </c>
      <c r="AA14" s="60">
        <v>15</v>
      </c>
      <c r="AB14" s="61">
        <v>0</v>
      </c>
      <c r="AC14" s="62">
        <v>0</v>
      </c>
      <c r="AD14" s="62">
        <v>0</v>
      </c>
      <c r="AE14" s="60">
        <v>98</v>
      </c>
      <c r="AF14" s="58">
        <v>77</v>
      </c>
      <c r="AH14" s="24"/>
      <c r="AI14" s="24"/>
      <c r="AJ14" s="24"/>
      <c r="AK14" s="24"/>
      <c r="AL14" s="24"/>
      <c r="AM14" s="24"/>
      <c r="AN14" s="24"/>
    </row>
    <row r="15" spans="1:32" ht="18" customHeight="1" thickTop="1">
      <c r="A15" s="128"/>
      <c r="B15" s="124"/>
      <c r="C15" s="125"/>
      <c r="D15" s="125"/>
      <c r="E15" s="125"/>
      <c r="F15" s="125"/>
      <c r="G15" s="125"/>
      <c r="H15" s="125"/>
      <c r="I15" s="126"/>
      <c r="J15" s="134" t="s">
        <v>55</v>
      </c>
      <c r="K15" s="135"/>
      <c r="L15" s="135"/>
      <c r="M15" s="135"/>
      <c r="N15" s="135"/>
      <c r="O15" s="135"/>
      <c r="P15" s="135"/>
      <c r="Q15" s="123"/>
      <c r="R15" s="134" t="s">
        <v>58</v>
      </c>
      <c r="S15" s="135"/>
      <c r="T15" s="135"/>
      <c r="U15" s="135"/>
      <c r="V15" s="135"/>
      <c r="W15" s="135"/>
      <c r="X15" s="135"/>
      <c r="Y15" s="123"/>
      <c r="Z15" s="136" t="s">
        <v>51</v>
      </c>
      <c r="AA15" s="137"/>
      <c r="AB15" s="137"/>
      <c r="AC15" s="137"/>
      <c r="AD15" s="137"/>
      <c r="AE15" s="137"/>
      <c r="AF15" s="138"/>
    </row>
    <row r="16" spans="1:32" ht="15.75" customHeight="1" thickBot="1">
      <c r="A16" s="128"/>
      <c r="B16" s="33" t="s">
        <v>52</v>
      </c>
      <c r="C16" s="34">
        <v>8</v>
      </c>
      <c r="D16" s="33">
        <v>28</v>
      </c>
      <c r="E16" s="35">
        <v>0</v>
      </c>
      <c r="F16" s="35">
        <v>28</v>
      </c>
      <c r="G16" s="34">
        <v>0</v>
      </c>
      <c r="H16" s="116" t="s">
        <v>100</v>
      </c>
      <c r="I16" s="58">
        <v>42</v>
      </c>
      <c r="J16" s="124"/>
      <c r="K16" s="125"/>
      <c r="L16" s="125"/>
      <c r="M16" s="125"/>
      <c r="N16" s="125"/>
      <c r="O16" s="125"/>
      <c r="P16" s="125"/>
      <c r="Q16" s="126"/>
      <c r="R16" s="124"/>
      <c r="S16" s="125"/>
      <c r="T16" s="125"/>
      <c r="U16" s="125"/>
      <c r="V16" s="125"/>
      <c r="W16" s="125"/>
      <c r="X16" s="125"/>
      <c r="Y16" s="126"/>
      <c r="Z16" s="139"/>
      <c r="AA16" s="140"/>
      <c r="AB16" s="140"/>
      <c r="AC16" s="140"/>
      <c r="AD16" s="140"/>
      <c r="AE16" s="140"/>
      <c r="AF16" s="141"/>
    </row>
    <row r="17" spans="1:32" ht="14.25" thickBot="1" thickTop="1">
      <c r="A17" s="129"/>
      <c r="B17" s="33" t="s">
        <v>52</v>
      </c>
      <c r="C17" s="34">
        <v>8</v>
      </c>
      <c r="D17" s="33">
        <v>28</v>
      </c>
      <c r="E17" s="35">
        <v>0</v>
      </c>
      <c r="F17" s="35">
        <v>28</v>
      </c>
      <c r="G17" s="34">
        <v>0</v>
      </c>
      <c r="H17" s="116" t="s">
        <v>100</v>
      </c>
      <c r="I17" s="58">
        <v>42</v>
      </c>
      <c r="J17" s="36" t="s">
        <v>5</v>
      </c>
      <c r="K17" s="37">
        <v>7</v>
      </c>
      <c r="L17" s="36">
        <v>28</v>
      </c>
      <c r="M17" s="38">
        <v>0</v>
      </c>
      <c r="N17" s="38">
        <v>14</v>
      </c>
      <c r="O17" s="37">
        <v>0</v>
      </c>
      <c r="P17" s="117" t="s">
        <v>102</v>
      </c>
      <c r="Q17" s="63">
        <v>35</v>
      </c>
      <c r="R17" s="36" t="s">
        <v>5</v>
      </c>
      <c r="S17" s="37">
        <v>7</v>
      </c>
      <c r="T17" s="36">
        <v>28</v>
      </c>
      <c r="U17" s="38">
        <v>0</v>
      </c>
      <c r="V17" s="38">
        <v>14</v>
      </c>
      <c r="W17" s="37">
        <v>0</v>
      </c>
      <c r="X17" s="117" t="s">
        <v>102</v>
      </c>
      <c r="Y17" s="63">
        <v>35</v>
      </c>
      <c r="Z17" s="59" t="s">
        <v>5</v>
      </c>
      <c r="AA17" s="60">
        <v>15</v>
      </c>
      <c r="AB17" s="61">
        <v>0</v>
      </c>
      <c r="AC17" s="62">
        <v>0</v>
      </c>
      <c r="AD17" s="62">
        <v>0</v>
      </c>
      <c r="AE17" s="60">
        <v>98</v>
      </c>
      <c r="AF17" s="58">
        <v>77</v>
      </c>
    </row>
    <row r="18" spans="1:32" ht="13.5" thickTop="1">
      <c r="A18" s="127" t="s">
        <v>8</v>
      </c>
      <c r="B18" s="134" t="s">
        <v>9</v>
      </c>
      <c r="C18" s="150"/>
      <c r="D18" s="150"/>
      <c r="E18" s="150"/>
      <c r="F18" s="150"/>
      <c r="G18" s="150"/>
      <c r="H18" s="150"/>
      <c r="I18" s="151"/>
      <c r="J18" s="134" t="s">
        <v>10</v>
      </c>
      <c r="K18" s="150"/>
      <c r="L18" s="150"/>
      <c r="M18" s="150"/>
      <c r="N18" s="150"/>
      <c r="O18" s="150"/>
      <c r="P18" s="150"/>
      <c r="Q18" s="151"/>
      <c r="R18" s="134" t="s">
        <v>11</v>
      </c>
      <c r="S18" s="135"/>
      <c r="T18" s="135"/>
      <c r="U18" s="135"/>
      <c r="V18" s="135"/>
      <c r="W18" s="135"/>
      <c r="X18" s="135"/>
      <c r="Y18" s="123"/>
      <c r="Z18" s="155"/>
      <c r="AA18" s="137"/>
      <c r="AB18" s="137"/>
      <c r="AC18" s="137"/>
      <c r="AD18" s="137"/>
      <c r="AE18" s="137"/>
      <c r="AF18" s="138"/>
    </row>
    <row r="19" spans="1:32" ht="12.75">
      <c r="A19" s="128"/>
      <c r="B19" s="152"/>
      <c r="C19" s="153"/>
      <c r="D19" s="153"/>
      <c r="E19" s="153"/>
      <c r="F19" s="153"/>
      <c r="G19" s="153"/>
      <c r="H19" s="153"/>
      <c r="I19" s="154"/>
      <c r="J19" s="152"/>
      <c r="K19" s="153"/>
      <c r="L19" s="153"/>
      <c r="M19" s="153"/>
      <c r="N19" s="153"/>
      <c r="O19" s="153"/>
      <c r="P19" s="153"/>
      <c r="Q19" s="154"/>
      <c r="R19" s="124"/>
      <c r="S19" s="125"/>
      <c r="T19" s="125"/>
      <c r="U19" s="125"/>
      <c r="V19" s="125"/>
      <c r="W19" s="125"/>
      <c r="X19" s="125"/>
      <c r="Y19" s="126"/>
      <c r="Z19" s="139"/>
      <c r="AA19" s="140"/>
      <c r="AB19" s="140"/>
      <c r="AC19" s="140"/>
      <c r="AD19" s="140"/>
      <c r="AE19" s="140"/>
      <c r="AF19" s="141"/>
    </row>
    <row r="20" spans="1:32" ht="13.5" thickBot="1">
      <c r="A20" s="129"/>
      <c r="B20" s="36" t="s">
        <v>5</v>
      </c>
      <c r="C20" s="37">
        <v>7</v>
      </c>
      <c r="D20" s="36">
        <v>28</v>
      </c>
      <c r="E20" s="38">
        <v>0</v>
      </c>
      <c r="F20" s="38">
        <v>14</v>
      </c>
      <c r="G20" s="37">
        <v>0</v>
      </c>
      <c r="H20" s="117" t="s">
        <v>101</v>
      </c>
      <c r="I20" s="63">
        <v>35</v>
      </c>
      <c r="J20" s="36" t="s">
        <v>5</v>
      </c>
      <c r="K20" s="37">
        <v>8</v>
      </c>
      <c r="L20" s="36">
        <v>28</v>
      </c>
      <c r="M20" s="38">
        <v>0</v>
      </c>
      <c r="N20" s="38">
        <v>0</v>
      </c>
      <c r="O20" s="37">
        <v>28</v>
      </c>
      <c r="P20" s="117" t="s">
        <v>101</v>
      </c>
      <c r="Q20" s="63">
        <v>14</v>
      </c>
      <c r="R20" s="36" t="s">
        <v>52</v>
      </c>
      <c r="S20" s="37">
        <v>8</v>
      </c>
      <c r="T20" s="36">
        <v>28</v>
      </c>
      <c r="U20" s="38">
        <v>0</v>
      </c>
      <c r="V20" s="38">
        <v>14</v>
      </c>
      <c r="W20" s="37">
        <v>14</v>
      </c>
      <c r="X20" s="117" t="s">
        <v>101</v>
      </c>
      <c r="Y20" s="63">
        <v>42</v>
      </c>
      <c r="Z20" s="33"/>
      <c r="AA20" s="60"/>
      <c r="AB20" s="61"/>
      <c r="AC20" s="62"/>
      <c r="AD20" s="62"/>
      <c r="AE20" s="60"/>
      <c r="AF20" s="58"/>
    </row>
    <row r="21" spans="1:32" ht="13.5" customHeight="1" thickTop="1">
      <c r="A21" s="127" t="s">
        <v>12</v>
      </c>
      <c r="B21" s="134" t="s">
        <v>54</v>
      </c>
      <c r="C21" s="150"/>
      <c r="D21" s="150"/>
      <c r="E21" s="150"/>
      <c r="F21" s="150"/>
      <c r="G21" s="150"/>
      <c r="H21" s="150"/>
      <c r="I21" s="151"/>
      <c r="J21" s="134" t="s">
        <v>28</v>
      </c>
      <c r="K21" s="135"/>
      <c r="L21" s="135"/>
      <c r="M21" s="135"/>
      <c r="N21" s="135"/>
      <c r="O21" s="135"/>
      <c r="P21" s="135"/>
      <c r="Q21" s="123"/>
      <c r="R21" s="134" t="s">
        <v>15</v>
      </c>
      <c r="S21" s="150"/>
      <c r="T21" s="150"/>
      <c r="U21" s="150"/>
      <c r="V21" s="150"/>
      <c r="W21" s="150"/>
      <c r="X21" s="150"/>
      <c r="Y21" s="151"/>
      <c r="Z21" s="155"/>
      <c r="AA21" s="137"/>
      <c r="AB21" s="137"/>
      <c r="AC21" s="137"/>
      <c r="AD21" s="137"/>
      <c r="AE21" s="137"/>
      <c r="AF21" s="138"/>
    </row>
    <row r="22" spans="1:32" ht="17.25" customHeight="1">
      <c r="A22" s="128"/>
      <c r="B22" s="152"/>
      <c r="C22" s="153"/>
      <c r="D22" s="153"/>
      <c r="E22" s="153"/>
      <c r="F22" s="153"/>
      <c r="G22" s="153"/>
      <c r="H22" s="153"/>
      <c r="I22" s="154"/>
      <c r="J22" s="124"/>
      <c r="K22" s="125"/>
      <c r="L22" s="125"/>
      <c r="M22" s="125"/>
      <c r="N22" s="125"/>
      <c r="O22" s="125"/>
      <c r="P22" s="125"/>
      <c r="Q22" s="126"/>
      <c r="R22" s="152"/>
      <c r="S22" s="153"/>
      <c r="T22" s="153"/>
      <c r="U22" s="153"/>
      <c r="V22" s="153"/>
      <c r="W22" s="153"/>
      <c r="X22" s="153"/>
      <c r="Y22" s="154"/>
      <c r="Z22" s="139"/>
      <c r="AA22" s="140"/>
      <c r="AB22" s="140"/>
      <c r="AC22" s="140"/>
      <c r="AD22" s="140"/>
      <c r="AE22" s="140"/>
      <c r="AF22" s="141"/>
    </row>
    <row r="23" spans="1:32" ht="15" customHeight="1" thickBot="1">
      <c r="A23" s="129"/>
      <c r="B23" s="33" t="s">
        <v>5</v>
      </c>
      <c r="C23" s="34">
        <v>7</v>
      </c>
      <c r="D23" s="33">
        <v>28</v>
      </c>
      <c r="E23" s="35">
        <v>0</v>
      </c>
      <c r="F23" s="35">
        <v>14</v>
      </c>
      <c r="G23" s="34">
        <v>0</v>
      </c>
      <c r="H23" s="116" t="s">
        <v>101</v>
      </c>
      <c r="I23" s="58">
        <v>35</v>
      </c>
      <c r="J23" s="33" t="s">
        <v>5</v>
      </c>
      <c r="K23" s="34">
        <v>8</v>
      </c>
      <c r="L23" s="33">
        <v>28</v>
      </c>
      <c r="M23" s="35">
        <v>0</v>
      </c>
      <c r="N23" s="35">
        <v>28</v>
      </c>
      <c r="O23" s="34">
        <v>0</v>
      </c>
      <c r="P23" s="117" t="s">
        <v>101</v>
      </c>
      <c r="Q23" s="58">
        <v>42</v>
      </c>
      <c r="R23" s="33" t="s">
        <v>5</v>
      </c>
      <c r="S23" s="34">
        <v>8</v>
      </c>
      <c r="T23" s="33">
        <v>28</v>
      </c>
      <c r="U23" s="35">
        <v>0</v>
      </c>
      <c r="V23" s="35">
        <v>28</v>
      </c>
      <c r="W23" s="34">
        <v>0</v>
      </c>
      <c r="X23" s="116" t="s">
        <v>102</v>
      </c>
      <c r="Y23" s="58">
        <v>42</v>
      </c>
      <c r="Z23" s="33"/>
      <c r="AA23" s="60"/>
      <c r="AB23" s="61"/>
      <c r="AC23" s="62"/>
      <c r="AD23" s="62"/>
      <c r="AE23" s="60"/>
      <c r="AF23" s="58"/>
    </row>
    <row r="24" spans="1:32" ht="13.5" customHeight="1" thickTop="1">
      <c r="A24" s="166" t="s">
        <v>49</v>
      </c>
      <c r="B24" s="137"/>
      <c r="C24" s="137"/>
      <c r="D24" s="137"/>
      <c r="E24" s="137"/>
      <c r="F24" s="137"/>
      <c r="G24" s="137"/>
      <c r="H24" s="137"/>
      <c r="I24" s="138"/>
      <c r="J24" s="134"/>
      <c r="K24" s="135"/>
      <c r="L24" s="135"/>
      <c r="M24" s="135"/>
      <c r="N24" s="135"/>
      <c r="O24" s="135"/>
      <c r="P24" s="135"/>
      <c r="Q24" s="123"/>
      <c r="R24" s="155"/>
      <c r="S24" s="137"/>
      <c r="T24" s="137"/>
      <c r="U24" s="137"/>
      <c r="V24" s="137"/>
      <c r="W24" s="137"/>
      <c r="X24" s="137"/>
      <c r="Y24" s="138"/>
      <c r="Z24" s="155"/>
      <c r="AA24" s="137"/>
      <c r="AB24" s="137"/>
      <c r="AC24" s="137"/>
      <c r="AD24" s="137"/>
      <c r="AE24" s="137"/>
      <c r="AF24" s="138"/>
    </row>
    <row r="25" spans="1:32" ht="15" customHeight="1">
      <c r="A25" s="167"/>
      <c r="B25" s="140"/>
      <c r="C25" s="140"/>
      <c r="D25" s="140"/>
      <c r="E25" s="140"/>
      <c r="F25" s="140"/>
      <c r="G25" s="140"/>
      <c r="H25" s="140"/>
      <c r="I25" s="141"/>
      <c r="J25" s="124"/>
      <c r="K25" s="125"/>
      <c r="L25" s="125"/>
      <c r="M25" s="125"/>
      <c r="N25" s="125"/>
      <c r="O25" s="125"/>
      <c r="P25" s="125"/>
      <c r="Q25" s="126"/>
      <c r="R25" s="139"/>
      <c r="S25" s="140"/>
      <c r="T25" s="140"/>
      <c r="U25" s="140"/>
      <c r="V25" s="140"/>
      <c r="W25" s="140"/>
      <c r="X25" s="140"/>
      <c r="Y25" s="141"/>
      <c r="Z25" s="139"/>
      <c r="AA25" s="140"/>
      <c r="AB25" s="140"/>
      <c r="AC25" s="140"/>
      <c r="AD25" s="140"/>
      <c r="AE25" s="140"/>
      <c r="AF25" s="141"/>
    </row>
    <row r="26" spans="1:32" ht="13.5" thickBot="1">
      <c r="A26" s="168"/>
      <c r="B26" s="33"/>
      <c r="C26" s="60"/>
      <c r="D26" s="61"/>
      <c r="E26" s="62"/>
      <c r="F26" s="62"/>
      <c r="G26" s="60"/>
      <c r="H26" s="102"/>
      <c r="I26" s="58"/>
      <c r="J26" s="33"/>
      <c r="K26" s="34"/>
      <c r="L26" s="33"/>
      <c r="M26" s="35"/>
      <c r="N26" s="35"/>
      <c r="O26" s="34"/>
      <c r="P26" s="101"/>
      <c r="Q26" s="58"/>
      <c r="R26" s="33"/>
      <c r="S26" s="60"/>
      <c r="T26" s="61"/>
      <c r="U26" s="62"/>
      <c r="V26" s="62"/>
      <c r="W26" s="60"/>
      <c r="X26" s="102"/>
      <c r="Y26" s="58"/>
      <c r="Z26" s="33"/>
      <c r="AA26" s="60"/>
      <c r="AB26" s="61"/>
      <c r="AC26" s="62"/>
      <c r="AD26" s="62"/>
      <c r="AE26" s="60"/>
      <c r="AF26" s="58"/>
    </row>
    <row r="27" spans="1:32" ht="13.5" customHeight="1" thickTop="1">
      <c r="A27" s="158" t="s">
        <v>16</v>
      </c>
      <c r="B27" s="160" t="s">
        <v>17</v>
      </c>
      <c r="C27" s="161"/>
      <c r="D27" s="70">
        <f>14*D29</f>
        <v>196</v>
      </c>
      <c r="E27" s="25"/>
      <c r="F27" s="162" t="s">
        <v>59</v>
      </c>
      <c r="G27" s="163"/>
      <c r="H27" s="100"/>
      <c r="I27" s="69">
        <f>SUM(I16,I17,I20,I23,I26)</f>
        <v>154</v>
      </c>
      <c r="J27" s="160" t="s">
        <v>17</v>
      </c>
      <c r="K27" s="161"/>
      <c r="L27" s="70">
        <f>14*L29</f>
        <v>196</v>
      </c>
      <c r="M27" s="25"/>
      <c r="N27" s="162" t="s">
        <v>59</v>
      </c>
      <c r="O27" s="163"/>
      <c r="P27" s="100"/>
      <c r="Q27" s="69">
        <f>SUM(Q14,Q17,Q20,Q23,Q26)</f>
        <v>126</v>
      </c>
      <c r="R27" s="160" t="s">
        <v>17</v>
      </c>
      <c r="S27" s="161"/>
      <c r="T27" s="70">
        <f>14*T29</f>
        <v>196</v>
      </c>
      <c r="U27" s="25"/>
      <c r="V27" s="162" t="s">
        <v>59</v>
      </c>
      <c r="W27" s="163"/>
      <c r="X27" s="100"/>
      <c r="Y27" s="69">
        <f>SUM(Y14,Y17,Y20,Y23)</f>
        <v>154</v>
      </c>
      <c r="Z27" s="164" t="s">
        <v>17</v>
      </c>
      <c r="AA27" s="165"/>
      <c r="AB27" s="70">
        <f>AE14+AE17</f>
        <v>196</v>
      </c>
      <c r="AC27" s="25"/>
      <c r="AD27" s="162" t="s">
        <v>59</v>
      </c>
      <c r="AE27" s="163"/>
      <c r="AF27" s="69">
        <f>SUM(AF14,AF17,AF20,AF23,Y26)</f>
        <v>154</v>
      </c>
    </row>
    <row r="28" spans="1:32" ht="13.5" thickBot="1">
      <c r="A28" s="159"/>
      <c r="B28" s="174" t="s">
        <v>18</v>
      </c>
      <c r="C28" s="169"/>
      <c r="D28" s="64">
        <f>C16+C17+C20+C23</f>
        <v>30</v>
      </c>
      <c r="E28" s="65"/>
      <c r="F28" s="156" t="s">
        <v>60</v>
      </c>
      <c r="G28" s="157"/>
      <c r="H28" s="99"/>
      <c r="I28" s="66">
        <v>4</v>
      </c>
      <c r="J28" s="174" t="s">
        <v>18</v>
      </c>
      <c r="K28" s="169"/>
      <c r="L28" s="64">
        <v>30</v>
      </c>
      <c r="M28" s="65"/>
      <c r="N28" s="156" t="s">
        <v>61</v>
      </c>
      <c r="O28" s="157"/>
      <c r="P28" s="99"/>
      <c r="Q28" s="66">
        <v>5</v>
      </c>
      <c r="R28" s="174" t="s">
        <v>18</v>
      </c>
      <c r="S28" s="169"/>
      <c r="T28" s="64">
        <f>S14+S17+S20+S23+S26</f>
        <v>30</v>
      </c>
      <c r="U28" s="65"/>
      <c r="V28" s="156" t="s">
        <v>62</v>
      </c>
      <c r="W28" s="157"/>
      <c r="X28" s="99"/>
      <c r="Y28" s="66">
        <v>4</v>
      </c>
      <c r="Z28" s="174" t="s">
        <v>18</v>
      </c>
      <c r="AA28" s="169"/>
      <c r="AB28" s="64">
        <f>AA14+AA17+AA20+AA23+AA26</f>
        <v>30</v>
      </c>
      <c r="AC28" s="65"/>
      <c r="AD28" s="156" t="s">
        <v>63</v>
      </c>
      <c r="AE28" s="157"/>
      <c r="AF28" s="67">
        <v>2</v>
      </c>
    </row>
    <row r="29" spans="1:32" ht="13.5" customHeight="1" thickTop="1">
      <c r="A29" s="158" t="s">
        <v>19</v>
      </c>
      <c r="B29" s="172" t="s">
        <v>17</v>
      </c>
      <c r="C29" s="173"/>
      <c r="D29" s="170">
        <f>(D30+E30+F30+G30)</f>
        <v>14</v>
      </c>
      <c r="E29" s="170"/>
      <c r="F29" s="170"/>
      <c r="G29" s="170"/>
      <c r="H29" s="170"/>
      <c r="I29" s="171"/>
      <c r="J29" s="172" t="s">
        <v>17</v>
      </c>
      <c r="K29" s="173"/>
      <c r="L29" s="170">
        <f>(L30+M30+N30+O30)</f>
        <v>14</v>
      </c>
      <c r="M29" s="170"/>
      <c r="N29" s="170"/>
      <c r="O29" s="170"/>
      <c r="P29" s="170"/>
      <c r="Q29" s="171"/>
      <c r="R29" s="172" t="s">
        <v>17</v>
      </c>
      <c r="S29" s="173"/>
      <c r="T29" s="170">
        <f>(T30+U30+V30+W30)</f>
        <v>14</v>
      </c>
      <c r="U29" s="170"/>
      <c r="V29" s="170"/>
      <c r="W29" s="170"/>
      <c r="X29" s="170"/>
      <c r="Y29" s="171"/>
      <c r="Z29" s="172" t="s">
        <v>17</v>
      </c>
      <c r="AA29" s="173"/>
      <c r="AB29" s="170">
        <v>14</v>
      </c>
      <c r="AC29" s="170"/>
      <c r="AD29" s="170"/>
      <c r="AE29" s="170"/>
      <c r="AF29" s="171"/>
    </row>
    <row r="30" spans="1:32" ht="13.5" thickBot="1">
      <c r="A30" s="159"/>
      <c r="B30" s="169" t="s">
        <v>20</v>
      </c>
      <c r="C30" s="169"/>
      <c r="D30" s="68">
        <f>(D16+D17+D20+D23)/14</f>
        <v>8</v>
      </c>
      <c r="E30" s="68">
        <f>(E16+E17+E20+E23)/14</f>
        <v>0</v>
      </c>
      <c r="F30" s="68">
        <f>(F16+F17+F20+F23)/14</f>
        <v>6</v>
      </c>
      <c r="G30" s="68">
        <f>(G16+G17+G20+G23)/14</f>
        <v>0</v>
      </c>
      <c r="H30" s="103"/>
      <c r="I30" s="67" t="s">
        <v>21</v>
      </c>
      <c r="J30" s="169" t="s">
        <v>20</v>
      </c>
      <c r="K30" s="169"/>
      <c r="L30" s="68">
        <f>(L14+L17+L20+L23+L26)/14</f>
        <v>8</v>
      </c>
      <c r="M30" s="68">
        <f>(M14+M17+M20+M23+M26)/14</f>
        <v>0</v>
      </c>
      <c r="N30" s="68">
        <f>(N14+N17+N20+N23+N26)/14</f>
        <v>4</v>
      </c>
      <c r="O30" s="68">
        <f>(O14+O17+O20+O23)/14</f>
        <v>2</v>
      </c>
      <c r="P30" s="103"/>
      <c r="Q30" s="67" t="s">
        <v>21</v>
      </c>
      <c r="R30" s="169" t="s">
        <v>20</v>
      </c>
      <c r="S30" s="169"/>
      <c r="T30" s="68">
        <f>(T14+T17+T20+T23+T26)/14</f>
        <v>8</v>
      </c>
      <c r="U30" s="68">
        <f>(U14+U17+U20+U23+U26)/14</f>
        <v>0</v>
      </c>
      <c r="V30" s="68">
        <f>(V14+V17+V20+V23+V26)/14</f>
        <v>5</v>
      </c>
      <c r="W30" s="68">
        <f>(W14+W17+W20+W23+W26)/14</f>
        <v>1</v>
      </c>
      <c r="X30" s="103"/>
      <c r="Y30" s="67" t="s">
        <v>21</v>
      </c>
      <c r="Z30" s="169" t="s">
        <v>20</v>
      </c>
      <c r="AA30" s="169"/>
      <c r="AB30" s="68">
        <f>AB14+AB17+AB20+AB23+AB26</f>
        <v>0</v>
      </c>
      <c r="AC30" s="68">
        <f>AC14+AC17+AC20+AC23+AC26</f>
        <v>0</v>
      </c>
      <c r="AD30" s="68">
        <f>AD14+AD17+AD20+AD23+AD26</f>
        <v>0</v>
      </c>
      <c r="AE30" s="68">
        <f>(AE14+AE17+AE20+AE23+AE26)/14</f>
        <v>14</v>
      </c>
      <c r="AF30" s="67" t="s">
        <v>21</v>
      </c>
    </row>
    <row r="31" ht="14.25" thickBot="1" thickTop="1"/>
    <row r="32" spans="1:32" ht="18.75" customHeight="1">
      <c r="A32" s="39"/>
      <c r="B32" s="39"/>
      <c r="C32" s="39"/>
      <c r="D32" s="39"/>
      <c r="E32" s="40"/>
      <c r="F32" s="39"/>
      <c r="G32" s="41" t="s">
        <v>64</v>
      </c>
      <c r="H32" s="104"/>
      <c r="I32" s="42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122"/>
      <c r="X32" s="43"/>
      <c r="Y32" s="43"/>
      <c r="Z32" s="43"/>
      <c r="AA32" s="43"/>
      <c r="AB32" s="43"/>
      <c r="AC32" s="43"/>
      <c r="AD32" s="105"/>
      <c r="AE32" s="39"/>
      <c r="AF32" s="39"/>
    </row>
    <row r="33" spans="1:32" ht="18.75" customHeight="1" thickBot="1">
      <c r="A33" s="39"/>
      <c r="B33" s="39"/>
      <c r="C33" s="39"/>
      <c r="D33" s="39"/>
      <c r="E33" s="40"/>
      <c r="F33" s="39"/>
      <c r="G33" s="44"/>
      <c r="H33" s="48"/>
      <c r="I33" s="71" t="s">
        <v>65</v>
      </c>
      <c r="J33" s="71"/>
      <c r="K33" s="71"/>
      <c r="L33" s="71"/>
      <c r="M33" s="71"/>
      <c r="N33" s="71"/>
      <c r="O33" s="71"/>
      <c r="P33" s="71"/>
      <c r="Q33" s="71"/>
      <c r="R33" s="71"/>
      <c r="S33" s="71" t="s">
        <v>66</v>
      </c>
      <c r="T33" s="92"/>
      <c r="U33" s="48"/>
      <c r="V33" s="46"/>
      <c r="W33" s="46"/>
      <c r="X33" s="46"/>
      <c r="Y33" s="46"/>
      <c r="Z33" s="46"/>
      <c r="AA33" s="46"/>
      <c r="AB33" s="46"/>
      <c r="AC33" s="46"/>
      <c r="AD33" s="106"/>
      <c r="AE33" s="39"/>
      <c r="AF33" s="39"/>
    </row>
    <row r="34" spans="1:30" ht="18.75" customHeight="1" thickBot="1" thickTop="1">
      <c r="A34" s="39"/>
      <c r="B34" s="39"/>
      <c r="C34" s="39"/>
      <c r="D34" s="39"/>
      <c r="E34" s="40"/>
      <c r="F34" s="39"/>
      <c r="G34" s="44"/>
      <c r="H34" s="48"/>
      <c r="I34" s="179" t="s">
        <v>67</v>
      </c>
      <c r="J34" s="180"/>
      <c r="K34" s="180"/>
      <c r="L34" s="180"/>
      <c r="M34" s="180"/>
      <c r="N34" s="180"/>
      <c r="O34" s="180"/>
      <c r="P34" s="181"/>
      <c r="Q34" s="72"/>
      <c r="R34" s="47"/>
      <c r="S34" s="179" t="s">
        <v>54</v>
      </c>
      <c r="T34" s="180"/>
      <c r="U34" s="180"/>
      <c r="V34" s="180"/>
      <c r="W34" s="180"/>
      <c r="X34" s="180"/>
      <c r="Y34" s="180"/>
      <c r="Z34" s="181"/>
      <c r="AA34" s="71"/>
      <c r="AB34" s="97"/>
      <c r="AC34" s="97"/>
      <c r="AD34" s="98"/>
    </row>
    <row r="35" spans="1:30" ht="18.75" customHeight="1" thickBot="1" thickTop="1">
      <c r="A35" s="39"/>
      <c r="B35" s="39"/>
      <c r="C35" s="39"/>
      <c r="D35" s="39"/>
      <c r="E35" s="40"/>
      <c r="F35" s="39"/>
      <c r="G35" s="44"/>
      <c r="H35" s="48"/>
      <c r="I35" s="73" t="s">
        <v>68</v>
      </c>
      <c r="J35" s="73" t="s">
        <v>69</v>
      </c>
      <c r="K35" s="73" t="s">
        <v>70</v>
      </c>
      <c r="L35" s="73" t="s">
        <v>71</v>
      </c>
      <c r="M35" s="73" t="s">
        <v>72</v>
      </c>
      <c r="N35" s="73" t="s">
        <v>73</v>
      </c>
      <c r="O35" s="73" t="s">
        <v>88</v>
      </c>
      <c r="P35" s="73" t="s">
        <v>59</v>
      </c>
      <c r="Q35" s="74"/>
      <c r="R35" s="49"/>
      <c r="S35" s="73" t="s">
        <v>5</v>
      </c>
      <c r="T35" s="73">
        <v>7</v>
      </c>
      <c r="U35" s="73">
        <v>28</v>
      </c>
      <c r="V35" s="73">
        <v>0</v>
      </c>
      <c r="W35" s="73">
        <v>14</v>
      </c>
      <c r="X35" s="73">
        <v>0</v>
      </c>
      <c r="Y35" s="75"/>
      <c r="Z35" s="75">
        <v>35</v>
      </c>
      <c r="AA35" s="74"/>
      <c r="AB35" s="97"/>
      <c r="AC35" s="97"/>
      <c r="AD35" s="98"/>
    </row>
    <row r="36" spans="1:30" ht="18.75" customHeight="1" thickTop="1">
      <c r="A36" s="39"/>
      <c r="B36" s="39"/>
      <c r="C36" s="39"/>
      <c r="D36" s="39"/>
      <c r="E36" s="40"/>
      <c r="F36" s="39"/>
      <c r="G36" s="44"/>
      <c r="H36" s="48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107"/>
    </row>
    <row r="37" spans="1:32" ht="12.75">
      <c r="A37" s="39"/>
      <c r="B37" s="39"/>
      <c r="C37" s="39"/>
      <c r="D37" s="39"/>
      <c r="E37" s="40"/>
      <c r="F37" s="39"/>
      <c r="G37" s="44"/>
      <c r="H37" s="48"/>
      <c r="I37" s="76" t="s">
        <v>89</v>
      </c>
      <c r="J37" s="49"/>
      <c r="K37" s="49"/>
      <c r="L37" s="49"/>
      <c r="M37" s="48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107"/>
      <c r="AE37" s="39"/>
      <c r="AF37" s="39"/>
    </row>
    <row r="38" spans="1:32" ht="12.75">
      <c r="A38" s="39"/>
      <c r="B38" s="39"/>
      <c r="C38" s="39"/>
      <c r="D38" s="39"/>
      <c r="E38" s="40"/>
      <c r="F38" s="39"/>
      <c r="G38" s="44"/>
      <c r="H38" s="48"/>
      <c r="I38" s="76" t="s">
        <v>74</v>
      </c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176" t="s">
        <v>75</v>
      </c>
      <c r="U38" s="176"/>
      <c r="V38" s="176"/>
      <c r="W38" s="176"/>
      <c r="X38" s="176"/>
      <c r="Y38" s="176"/>
      <c r="Z38" s="176"/>
      <c r="AA38" s="176"/>
      <c r="AB38" s="176"/>
      <c r="AC38" s="176"/>
      <c r="AD38" s="182"/>
      <c r="AE38" s="39"/>
      <c r="AF38" s="39"/>
    </row>
    <row r="39" spans="1:32" ht="12.75">
      <c r="A39" s="39"/>
      <c r="B39" s="39"/>
      <c r="C39" s="39"/>
      <c r="D39" s="39"/>
      <c r="E39" s="40"/>
      <c r="F39" s="39"/>
      <c r="G39" s="44"/>
      <c r="H39" s="48"/>
      <c r="I39" s="176" t="s">
        <v>76</v>
      </c>
      <c r="J39" s="176"/>
      <c r="K39" s="176"/>
      <c r="L39" s="176"/>
      <c r="M39" s="176"/>
      <c r="N39" s="77"/>
      <c r="O39" s="77"/>
      <c r="P39" s="77"/>
      <c r="Q39" s="77"/>
      <c r="R39" s="77"/>
      <c r="S39" s="77"/>
      <c r="T39" s="55" t="s">
        <v>77</v>
      </c>
      <c r="U39" s="48"/>
      <c r="V39" s="48"/>
      <c r="W39" s="48"/>
      <c r="X39" s="48"/>
      <c r="Y39" s="48"/>
      <c r="Z39" s="48"/>
      <c r="AA39" s="48"/>
      <c r="AB39" s="48"/>
      <c r="AC39" s="88"/>
      <c r="AD39" s="109"/>
      <c r="AE39" s="39"/>
      <c r="AF39" s="39"/>
    </row>
    <row r="40" spans="1:32" ht="12.75">
      <c r="A40" s="39"/>
      <c r="B40" s="39"/>
      <c r="C40" s="39"/>
      <c r="D40" s="39"/>
      <c r="E40" s="40"/>
      <c r="F40" s="39"/>
      <c r="G40" s="44"/>
      <c r="H40" s="48"/>
      <c r="I40" s="176" t="s">
        <v>78</v>
      </c>
      <c r="J40" s="176"/>
      <c r="K40" s="176"/>
      <c r="L40" s="176"/>
      <c r="M40" s="176"/>
      <c r="N40" s="176"/>
      <c r="O40" s="78"/>
      <c r="P40" s="78"/>
      <c r="Q40" s="79"/>
      <c r="R40" s="79"/>
      <c r="S40" s="80"/>
      <c r="T40" s="55" t="s">
        <v>79</v>
      </c>
      <c r="U40" s="48"/>
      <c r="V40" s="48"/>
      <c r="W40" s="48"/>
      <c r="X40" s="48"/>
      <c r="Y40" s="48"/>
      <c r="Z40" s="48"/>
      <c r="AA40" s="48"/>
      <c r="AB40" s="48"/>
      <c r="AC40" s="48"/>
      <c r="AD40" s="109"/>
      <c r="AE40" s="39"/>
      <c r="AF40" s="39"/>
    </row>
    <row r="41" spans="1:32" ht="12.75">
      <c r="A41" s="39"/>
      <c r="B41" s="39"/>
      <c r="C41" s="39"/>
      <c r="D41" s="39"/>
      <c r="E41" s="40"/>
      <c r="F41" s="39"/>
      <c r="G41" s="44"/>
      <c r="H41" s="48"/>
      <c r="I41" s="176" t="s">
        <v>80</v>
      </c>
      <c r="J41" s="176"/>
      <c r="K41" s="176"/>
      <c r="L41" s="45"/>
      <c r="M41" s="45"/>
      <c r="N41" s="45"/>
      <c r="O41" s="45"/>
      <c r="P41" s="45"/>
      <c r="Q41" s="79"/>
      <c r="R41" s="79"/>
      <c r="S41" s="79"/>
      <c r="T41" s="55" t="s">
        <v>81</v>
      </c>
      <c r="U41" s="48"/>
      <c r="V41" s="48"/>
      <c r="W41" s="48"/>
      <c r="X41" s="48"/>
      <c r="Y41" s="48"/>
      <c r="Z41" s="48"/>
      <c r="AA41" s="48"/>
      <c r="AB41" s="48"/>
      <c r="AC41" s="48"/>
      <c r="AD41" s="108"/>
      <c r="AE41" s="39"/>
      <c r="AF41" s="39"/>
    </row>
    <row r="42" spans="1:32" ht="12.75">
      <c r="A42" s="39"/>
      <c r="B42" s="39"/>
      <c r="C42" s="39"/>
      <c r="D42" s="39"/>
      <c r="E42" s="40"/>
      <c r="F42" s="39"/>
      <c r="G42" s="81"/>
      <c r="H42" s="88"/>
      <c r="I42" s="82" t="s">
        <v>90</v>
      </c>
      <c r="J42" s="82"/>
      <c r="K42" s="82"/>
      <c r="L42" s="82"/>
      <c r="M42" s="82"/>
      <c r="N42" s="82"/>
      <c r="O42" s="82"/>
      <c r="P42" s="82"/>
      <c r="Q42" s="83"/>
      <c r="R42" s="83"/>
      <c r="S42" s="80"/>
      <c r="T42" s="55" t="s">
        <v>91</v>
      </c>
      <c r="U42" s="48"/>
      <c r="V42" s="48"/>
      <c r="W42" s="48"/>
      <c r="X42" s="48"/>
      <c r="Y42" s="48"/>
      <c r="Z42" s="48"/>
      <c r="AA42" s="48"/>
      <c r="AB42" s="48"/>
      <c r="AC42" s="48"/>
      <c r="AD42" s="109"/>
      <c r="AE42" s="39"/>
      <c r="AF42" s="39"/>
    </row>
    <row r="43" spans="1:32" ht="12.75">
      <c r="A43" s="39"/>
      <c r="B43" s="39"/>
      <c r="C43" s="39"/>
      <c r="D43" s="39"/>
      <c r="E43" s="40"/>
      <c r="F43" s="39"/>
      <c r="G43" s="81"/>
      <c r="H43" s="88"/>
      <c r="I43" s="84"/>
      <c r="J43" s="85" t="s">
        <v>92</v>
      </c>
      <c r="K43" s="86"/>
      <c r="L43" s="85"/>
      <c r="M43" s="85"/>
      <c r="N43" s="85"/>
      <c r="O43" s="85"/>
      <c r="P43" s="85"/>
      <c r="Q43" s="85"/>
      <c r="R43" s="85"/>
      <c r="S43" s="80"/>
      <c r="T43" s="55"/>
      <c r="U43" s="48"/>
      <c r="V43" s="48"/>
      <c r="W43" s="48"/>
      <c r="X43" s="48"/>
      <c r="Y43" s="48"/>
      <c r="Z43" s="48"/>
      <c r="AA43" s="48"/>
      <c r="AB43" s="48"/>
      <c r="AC43" s="48"/>
      <c r="AD43" s="109"/>
      <c r="AE43" s="39"/>
      <c r="AF43" s="39"/>
    </row>
    <row r="44" spans="1:32" ht="12.75">
      <c r="A44" s="39"/>
      <c r="B44" s="39"/>
      <c r="C44" s="39"/>
      <c r="D44" s="39"/>
      <c r="E44" s="40"/>
      <c r="F44" s="39"/>
      <c r="G44" s="81"/>
      <c r="H44" s="88"/>
      <c r="I44" s="87"/>
      <c r="J44" s="85" t="s">
        <v>93</v>
      </c>
      <c r="K44" s="85"/>
      <c r="L44" s="85"/>
      <c r="M44" s="85"/>
      <c r="N44" s="85"/>
      <c r="O44" s="85"/>
      <c r="P44" s="85"/>
      <c r="Q44" s="85"/>
      <c r="R44" s="85"/>
      <c r="S44" s="80"/>
      <c r="T44" s="110" t="s">
        <v>94</v>
      </c>
      <c r="U44" s="88"/>
      <c r="V44" s="88"/>
      <c r="W44" s="88"/>
      <c r="X44" s="88"/>
      <c r="Y44" s="88"/>
      <c r="Z44" s="88"/>
      <c r="AA44" s="88"/>
      <c r="AB44" s="88"/>
      <c r="AC44" s="88"/>
      <c r="AD44" s="111"/>
      <c r="AE44" s="39"/>
      <c r="AF44" s="39"/>
    </row>
    <row r="45" spans="1:32" ht="12.75">
      <c r="A45" s="39"/>
      <c r="B45" s="39"/>
      <c r="C45" s="39"/>
      <c r="D45" s="39"/>
      <c r="E45" s="40"/>
      <c r="F45" s="39"/>
      <c r="G45" s="81"/>
      <c r="H45" s="88"/>
      <c r="I45" s="84"/>
      <c r="J45" s="85" t="s">
        <v>95</v>
      </c>
      <c r="K45" s="85"/>
      <c r="L45" s="85"/>
      <c r="M45" s="85"/>
      <c r="N45" s="85"/>
      <c r="O45" s="85"/>
      <c r="P45" s="85"/>
      <c r="Q45" s="85"/>
      <c r="R45" s="85"/>
      <c r="S45" s="80"/>
      <c r="T45" s="84"/>
      <c r="U45" s="88"/>
      <c r="V45" s="88"/>
      <c r="W45" s="88"/>
      <c r="X45" s="88"/>
      <c r="Y45" s="88"/>
      <c r="Z45" s="88"/>
      <c r="AA45" s="88"/>
      <c r="AB45" s="88"/>
      <c r="AC45" s="88"/>
      <c r="AD45" s="111"/>
      <c r="AE45" s="39"/>
      <c r="AF45" s="39"/>
    </row>
    <row r="46" spans="1:34" ht="12.75">
      <c r="A46" s="39"/>
      <c r="B46" s="39"/>
      <c r="C46" s="39"/>
      <c r="D46" s="39"/>
      <c r="E46" s="40"/>
      <c r="F46" s="39"/>
      <c r="G46" s="81"/>
      <c r="H46" s="88"/>
      <c r="I46" s="84"/>
      <c r="J46" s="85"/>
      <c r="K46" s="85"/>
      <c r="L46" s="85"/>
      <c r="M46" s="85"/>
      <c r="N46" s="85"/>
      <c r="O46" s="85"/>
      <c r="P46" s="85"/>
      <c r="Q46" s="85"/>
      <c r="R46" s="85"/>
      <c r="S46" s="80"/>
      <c r="T46" s="89"/>
      <c r="U46" s="89"/>
      <c r="V46" s="90"/>
      <c r="W46" s="90"/>
      <c r="X46" s="90"/>
      <c r="Y46" s="90"/>
      <c r="Z46" s="90"/>
      <c r="AA46" s="90"/>
      <c r="AB46" s="90"/>
      <c r="AC46" s="90"/>
      <c r="AD46" s="112"/>
      <c r="AE46" s="91"/>
      <c r="AF46" s="91"/>
      <c r="AG46" s="90"/>
      <c r="AH46" s="90"/>
    </row>
    <row r="47" spans="1:32" ht="12.75">
      <c r="A47" s="39"/>
      <c r="B47" s="39"/>
      <c r="C47" s="39"/>
      <c r="D47" s="39"/>
      <c r="E47" s="40"/>
      <c r="F47" s="39"/>
      <c r="G47" s="81"/>
      <c r="H47" s="88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113"/>
      <c r="U47" s="114"/>
      <c r="V47" s="114"/>
      <c r="W47" s="114"/>
      <c r="X47" s="114"/>
      <c r="Y47" s="114"/>
      <c r="Z47" s="114"/>
      <c r="AA47" s="114"/>
      <c r="AB47" s="114"/>
      <c r="AC47" s="114"/>
      <c r="AD47" s="111"/>
      <c r="AE47" s="39"/>
      <c r="AF47" s="39"/>
    </row>
    <row r="48" spans="1:32" ht="13.5" thickBot="1">
      <c r="A48" s="39"/>
      <c r="B48" s="39"/>
      <c r="C48" s="39"/>
      <c r="D48" s="39"/>
      <c r="E48" s="40"/>
      <c r="F48" s="39"/>
      <c r="G48" s="93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5"/>
      <c r="T48" s="96"/>
      <c r="U48" s="94"/>
      <c r="V48" s="94"/>
      <c r="W48" s="94"/>
      <c r="X48" s="94"/>
      <c r="Y48" s="94"/>
      <c r="Z48" s="94"/>
      <c r="AA48" s="94"/>
      <c r="AB48" s="94"/>
      <c r="AC48" s="94"/>
      <c r="AD48" s="115"/>
      <c r="AE48" s="39"/>
      <c r="AF48" s="39"/>
    </row>
    <row r="49" spans="1:32" ht="12.75" customHeight="1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  <c r="AA49" s="52"/>
      <c r="AB49" s="52"/>
      <c r="AC49" s="52"/>
      <c r="AD49" s="52"/>
      <c r="AE49" s="52"/>
      <c r="AF49" s="52"/>
    </row>
    <row r="50" spans="1:19" ht="13.5">
      <c r="A50" s="175" t="s">
        <v>82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</row>
    <row r="51" spans="1:19" ht="13.5">
      <c r="A51" s="175" t="s">
        <v>22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</row>
  </sheetData>
  <sheetProtection/>
  <mergeCells count="71">
    <mergeCell ref="A1:AR1"/>
    <mergeCell ref="A2:AR2"/>
    <mergeCell ref="A3:AR3"/>
    <mergeCell ref="A10:Q10"/>
    <mergeCell ref="R10:AF10"/>
    <mergeCell ref="A51:S51"/>
    <mergeCell ref="R29:S29"/>
    <mergeCell ref="I40:N40"/>
    <mergeCell ref="I41:K41"/>
    <mergeCell ref="A50:S50"/>
    <mergeCell ref="I34:P34"/>
    <mergeCell ref="S34:Z34"/>
    <mergeCell ref="T38:AD38"/>
    <mergeCell ref="I39:M39"/>
    <mergeCell ref="AD27:AE27"/>
    <mergeCell ref="AD28:AE28"/>
    <mergeCell ref="B30:C30"/>
    <mergeCell ref="J30:K30"/>
    <mergeCell ref="AB29:AF29"/>
    <mergeCell ref="A29:A30"/>
    <mergeCell ref="R28:S28"/>
    <mergeCell ref="Z28:AA28"/>
    <mergeCell ref="V28:W28"/>
    <mergeCell ref="B28:C28"/>
    <mergeCell ref="T29:Y29"/>
    <mergeCell ref="B29:C29"/>
    <mergeCell ref="D29:I29"/>
    <mergeCell ref="J29:K29"/>
    <mergeCell ref="J28:K28"/>
    <mergeCell ref="R30:S30"/>
    <mergeCell ref="Z30:AA30"/>
    <mergeCell ref="L29:Q29"/>
    <mergeCell ref="Z29:AA29"/>
    <mergeCell ref="R27:S27"/>
    <mergeCell ref="Z27:AA27"/>
    <mergeCell ref="V27:W27"/>
    <mergeCell ref="N27:O27"/>
    <mergeCell ref="N28:O28"/>
    <mergeCell ref="A27:A28"/>
    <mergeCell ref="B27:C27"/>
    <mergeCell ref="J27:K27"/>
    <mergeCell ref="F27:G27"/>
    <mergeCell ref="F28:G28"/>
    <mergeCell ref="Z24:AF25"/>
    <mergeCell ref="A18:A20"/>
    <mergeCell ref="B18:I19"/>
    <mergeCell ref="J18:Q19"/>
    <mergeCell ref="R18:Y19"/>
    <mergeCell ref="A24:A26"/>
    <mergeCell ref="J21:Q22"/>
    <mergeCell ref="Z21:AF22"/>
    <mergeCell ref="B24:I25"/>
    <mergeCell ref="R24:Y25"/>
    <mergeCell ref="A21:A23"/>
    <mergeCell ref="B21:I22"/>
    <mergeCell ref="J24:Q25"/>
    <mergeCell ref="R21:Y22"/>
    <mergeCell ref="J12:Q13"/>
    <mergeCell ref="R12:Y13"/>
    <mergeCell ref="Z12:AF13"/>
    <mergeCell ref="Z18:AF19"/>
    <mergeCell ref="A12:A17"/>
    <mergeCell ref="A8:AF8"/>
    <mergeCell ref="B11:I11"/>
    <mergeCell ref="J11:Q11"/>
    <mergeCell ref="R11:Y11"/>
    <mergeCell ref="Z11:AF11"/>
    <mergeCell ref="J15:Q16"/>
    <mergeCell ref="R15:Y16"/>
    <mergeCell ref="Z15:AF16"/>
    <mergeCell ref="B12:I15"/>
  </mergeCells>
  <printOptions horizontalCentered="1"/>
  <pageMargins left="0.7480314960629921" right="0.7480314960629921" top="0.5905511811023623" bottom="0.5511811023622047" header="0.5118110236220472" footer="0.5118110236220472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9"/>
  <sheetViews>
    <sheetView zoomScalePageLayoutView="0" workbookViewId="0" topLeftCell="A1">
      <selection activeCell="K26" sqref="K26"/>
    </sheetView>
  </sheetViews>
  <sheetFormatPr defaultColWidth="9.140625" defaultRowHeight="12.75"/>
  <cols>
    <col min="2" max="2" width="37.28125" style="7" customWidth="1"/>
    <col min="3" max="3" width="19.57421875" style="7" customWidth="1"/>
    <col min="4" max="4" width="5.421875" style="8" customWidth="1"/>
    <col min="5" max="5" width="5.28125" style="7" customWidth="1"/>
    <col min="6" max="6" width="5.28125" style="8" customWidth="1"/>
  </cols>
  <sheetData>
    <row r="2" spans="1:8" s="4" customFormat="1" ht="15" customHeight="1">
      <c r="A2" s="9">
        <v>1</v>
      </c>
      <c r="B2" s="10" t="s">
        <v>42</v>
      </c>
      <c r="C2" s="10" t="s">
        <v>23</v>
      </c>
      <c r="D2" s="11">
        <v>1</v>
      </c>
      <c r="E2" s="10"/>
      <c r="F2" s="11"/>
      <c r="G2" s="5"/>
      <c r="H2" s="5"/>
    </row>
    <row r="3" spans="1:8" s="4" customFormat="1" ht="12.75">
      <c r="A3" s="9">
        <v>2</v>
      </c>
      <c r="B3" s="12" t="s">
        <v>24</v>
      </c>
      <c r="C3" s="10" t="s">
        <v>23</v>
      </c>
      <c r="D3" s="11">
        <v>2</v>
      </c>
      <c r="E3" s="10"/>
      <c r="F3" s="11"/>
      <c r="G3" s="5"/>
      <c r="H3" s="5"/>
    </row>
    <row r="4" spans="1:8" s="4" customFormat="1" ht="12.75">
      <c r="A4" s="9">
        <v>3</v>
      </c>
      <c r="B4" s="10" t="s">
        <v>25</v>
      </c>
      <c r="C4" s="10" t="s">
        <v>23</v>
      </c>
      <c r="D4" s="11">
        <v>3</v>
      </c>
      <c r="E4" s="10"/>
      <c r="F4" s="11"/>
      <c r="G4" s="5"/>
      <c r="H4" s="5"/>
    </row>
    <row r="5" spans="1:8" s="4" customFormat="1" ht="13.5" customHeight="1">
      <c r="A5" s="9">
        <v>4</v>
      </c>
      <c r="B5" s="10" t="s">
        <v>26</v>
      </c>
      <c r="C5" s="10" t="s">
        <v>23</v>
      </c>
      <c r="D5" s="11">
        <v>4</v>
      </c>
      <c r="E5" s="10"/>
      <c r="F5" s="11">
        <v>1</v>
      </c>
      <c r="G5" s="5"/>
      <c r="H5" s="5"/>
    </row>
    <row r="6" spans="1:6" s="4" customFormat="1" ht="12.75">
      <c r="A6" s="9">
        <v>5</v>
      </c>
      <c r="B6" s="12" t="s">
        <v>43</v>
      </c>
      <c r="C6" s="10" t="s">
        <v>23</v>
      </c>
      <c r="D6" s="11">
        <v>5</v>
      </c>
      <c r="E6" s="12"/>
      <c r="F6" s="13">
        <v>2</v>
      </c>
    </row>
    <row r="7" spans="1:6" ht="13.5" customHeight="1">
      <c r="A7" s="9">
        <v>6</v>
      </c>
      <c r="B7" s="14" t="s">
        <v>9</v>
      </c>
      <c r="C7" s="14"/>
      <c r="D7" s="15"/>
      <c r="E7" s="14">
        <v>1</v>
      </c>
      <c r="F7" s="11">
        <v>3</v>
      </c>
    </row>
    <row r="8" spans="1:6" ht="12.75">
      <c r="A8" s="9">
        <v>7</v>
      </c>
      <c r="B8" s="14" t="s">
        <v>13</v>
      </c>
      <c r="C8" s="14"/>
      <c r="D8" s="15"/>
      <c r="E8" s="14">
        <v>2</v>
      </c>
      <c r="F8" s="13">
        <v>4</v>
      </c>
    </row>
    <row r="9" spans="1:6" ht="12.75">
      <c r="A9" s="9">
        <v>8</v>
      </c>
      <c r="B9" s="14" t="s">
        <v>14</v>
      </c>
      <c r="C9" s="14" t="s">
        <v>27</v>
      </c>
      <c r="D9" s="11">
        <v>6</v>
      </c>
      <c r="E9" s="14"/>
      <c r="F9" s="11">
        <v>5</v>
      </c>
    </row>
    <row r="10" spans="1:6" ht="12.75">
      <c r="A10" s="9">
        <v>9</v>
      </c>
      <c r="B10" s="14" t="s">
        <v>29</v>
      </c>
      <c r="C10" s="14" t="s">
        <v>27</v>
      </c>
      <c r="D10" s="11">
        <v>7</v>
      </c>
      <c r="E10" s="14"/>
      <c r="F10" s="15"/>
    </row>
    <row r="11" spans="1:6" ht="12.75">
      <c r="A11" s="9">
        <v>10</v>
      </c>
      <c r="B11" s="14" t="s">
        <v>30</v>
      </c>
      <c r="C11" s="14" t="s">
        <v>27</v>
      </c>
      <c r="D11" s="11">
        <v>8</v>
      </c>
      <c r="E11" s="14"/>
      <c r="F11" s="15"/>
    </row>
    <row r="12" spans="1:6" ht="12.75">
      <c r="A12" s="9">
        <v>11</v>
      </c>
      <c r="B12" s="14" t="s">
        <v>31</v>
      </c>
      <c r="C12" s="14" t="s">
        <v>27</v>
      </c>
      <c r="D12" s="11">
        <v>9</v>
      </c>
      <c r="E12" s="14"/>
      <c r="F12" s="15"/>
    </row>
    <row r="13" spans="1:6" ht="12.75">
      <c r="A13" s="9">
        <v>12</v>
      </c>
      <c r="B13" s="14" t="s">
        <v>6</v>
      </c>
      <c r="C13" s="14"/>
      <c r="D13" s="15"/>
      <c r="E13" s="14">
        <v>3</v>
      </c>
      <c r="F13" s="15">
        <v>6</v>
      </c>
    </row>
    <row r="14" spans="1:6" ht="12.75">
      <c r="A14" s="9">
        <v>13</v>
      </c>
      <c r="B14" s="14" t="s">
        <v>10</v>
      </c>
      <c r="C14" s="14"/>
      <c r="D14" s="15"/>
      <c r="E14" s="14">
        <v>4</v>
      </c>
      <c r="F14" s="15">
        <v>7</v>
      </c>
    </row>
    <row r="15" spans="1:6" ht="12.75">
      <c r="A15" s="9">
        <v>14</v>
      </c>
      <c r="B15" s="14" t="s">
        <v>28</v>
      </c>
      <c r="C15" s="14"/>
      <c r="D15" s="15"/>
      <c r="E15" s="14">
        <v>5</v>
      </c>
      <c r="F15" s="15">
        <v>8</v>
      </c>
    </row>
    <row r="16" spans="1:6" ht="12.75">
      <c r="A16" s="9">
        <v>15</v>
      </c>
      <c r="B16" s="14" t="s">
        <v>33</v>
      </c>
      <c r="C16" s="14" t="s">
        <v>32</v>
      </c>
      <c r="D16" s="15">
        <v>10</v>
      </c>
      <c r="E16" s="14"/>
      <c r="F16" s="15">
        <v>9</v>
      </c>
    </row>
    <row r="17" spans="1:6" ht="12.75">
      <c r="A17" s="9">
        <v>16</v>
      </c>
      <c r="B17" s="14" t="s">
        <v>34</v>
      </c>
      <c r="C17" s="14" t="s">
        <v>32</v>
      </c>
      <c r="D17" s="15">
        <v>11</v>
      </c>
      <c r="E17" s="14"/>
      <c r="F17" s="15"/>
    </row>
    <row r="18" spans="1:6" ht="12.75">
      <c r="A18" s="9">
        <v>17</v>
      </c>
      <c r="B18" s="14" t="s">
        <v>35</v>
      </c>
      <c r="C18" s="14" t="s">
        <v>32</v>
      </c>
      <c r="D18" s="15">
        <v>12</v>
      </c>
      <c r="E18" s="14"/>
      <c r="F18" s="15"/>
    </row>
    <row r="19" spans="1:6" ht="12.75">
      <c r="A19" s="9">
        <v>18</v>
      </c>
      <c r="B19" s="14" t="s">
        <v>36</v>
      </c>
      <c r="C19" s="14" t="s">
        <v>32</v>
      </c>
      <c r="D19" s="15">
        <v>13</v>
      </c>
      <c r="E19" s="14"/>
      <c r="F19" s="15"/>
    </row>
    <row r="20" spans="1:8" ht="13.5" customHeight="1">
      <c r="A20" s="9">
        <v>19</v>
      </c>
      <c r="B20" s="16" t="s">
        <v>7</v>
      </c>
      <c r="C20" s="16"/>
      <c r="D20" s="17"/>
      <c r="E20" s="16">
        <v>6</v>
      </c>
      <c r="F20" s="17">
        <v>10</v>
      </c>
      <c r="G20" s="6"/>
      <c r="H20" s="6"/>
    </row>
    <row r="21" spans="1:8" ht="12.75" customHeight="1">
      <c r="A21" s="9">
        <v>20</v>
      </c>
      <c r="B21" s="16" t="s">
        <v>11</v>
      </c>
      <c r="C21" s="16"/>
      <c r="D21" s="17"/>
      <c r="E21" s="16">
        <v>7</v>
      </c>
      <c r="F21" s="17">
        <v>11</v>
      </c>
      <c r="G21" s="6"/>
      <c r="H21" s="6"/>
    </row>
    <row r="22" spans="1:6" ht="12.75">
      <c r="A22" s="9">
        <v>21</v>
      </c>
      <c r="B22" s="14" t="s">
        <v>15</v>
      </c>
      <c r="C22" s="14"/>
      <c r="D22" s="15"/>
      <c r="E22" s="14">
        <v>8</v>
      </c>
      <c r="F22" s="15">
        <v>12</v>
      </c>
    </row>
    <row r="23" spans="1:6" ht="12.75">
      <c r="A23" s="18"/>
      <c r="B23" s="14" t="s">
        <v>37</v>
      </c>
      <c r="C23" s="14"/>
      <c r="D23" s="15"/>
      <c r="E23" s="14"/>
      <c r="F23" s="15"/>
    </row>
    <row r="24" spans="1:6" ht="12.75">
      <c r="A24" s="18"/>
      <c r="B24" s="14"/>
      <c r="C24" s="14"/>
      <c r="D24" s="15"/>
      <c r="E24" s="14"/>
      <c r="F24" s="15"/>
    </row>
    <row r="25" spans="1:6" ht="12.75">
      <c r="A25" s="18"/>
      <c r="B25" s="14"/>
      <c r="C25" s="14"/>
      <c r="D25" s="15"/>
      <c r="E25" s="14"/>
      <c r="F25" s="15"/>
    </row>
    <row r="26" spans="1:6" ht="12.75">
      <c r="A26" s="18"/>
      <c r="B26" s="14" t="s">
        <v>38</v>
      </c>
      <c r="C26" s="14">
        <v>21</v>
      </c>
      <c r="D26" s="15"/>
      <c r="E26" s="14"/>
      <c r="F26" s="15"/>
    </row>
    <row r="27" spans="1:6" ht="12.75">
      <c r="A27" s="18"/>
      <c r="B27" s="14" t="s">
        <v>39</v>
      </c>
      <c r="C27" s="14">
        <v>8</v>
      </c>
      <c r="D27" s="15"/>
      <c r="E27" s="14"/>
      <c r="F27" s="15"/>
    </row>
    <row r="28" spans="1:6" ht="12.75">
      <c r="A28" s="18"/>
      <c r="B28" s="14" t="s">
        <v>40</v>
      </c>
      <c r="C28" s="14" t="s">
        <v>41</v>
      </c>
      <c r="D28" s="15"/>
      <c r="E28" s="14"/>
      <c r="F28" s="15"/>
    </row>
    <row r="29" spans="1:6" ht="12.75">
      <c r="A29" s="18"/>
      <c r="B29" s="14"/>
      <c r="C29" s="14"/>
      <c r="D29" s="15"/>
      <c r="E29" s="14"/>
      <c r="F29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C28" sqref="C28"/>
    </sheetView>
  </sheetViews>
  <sheetFormatPr defaultColWidth="9.140625" defaultRowHeight="12.75"/>
  <cols>
    <col min="2" max="2" width="37.28125" style="7" customWidth="1"/>
    <col min="3" max="3" width="19.57421875" style="7" customWidth="1"/>
  </cols>
  <sheetData>
    <row r="1" spans="1:3" ht="12.75">
      <c r="A1" s="183" t="s">
        <v>44</v>
      </c>
      <c r="B1" s="183"/>
      <c r="C1" s="183"/>
    </row>
    <row r="2" spans="1:5" s="4" customFormat="1" ht="15" customHeight="1">
      <c r="A2" s="9">
        <v>1</v>
      </c>
      <c r="B2" s="10" t="s">
        <v>42</v>
      </c>
      <c r="C2" s="10" t="s">
        <v>47</v>
      </c>
      <c r="D2" s="5"/>
      <c r="E2" s="5"/>
    </row>
    <row r="3" spans="1:5" s="4" customFormat="1" ht="12.75">
      <c r="A3" s="9">
        <v>2</v>
      </c>
      <c r="B3" s="12" t="s">
        <v>24</v>
      </c>
      <c r="C3" s="10" t="s">
        <v>47</v>
      </c>
      <c r="D3" s="5"/>
      <c r="E3" s="5"/>
    </row>
    <row r="4" spans="1:5" s="4" customFormat="1" ht="12.75">
      <c r="A4" s="9">
        <v>3</v>
      </c>
      <c r="B4" s="10" t="s">
        <v>25</v>
      </c>
      <c r="C4" s="10" t="s">
        <v>47</v>
      </c>
      <c r="D4" s="5"/>
      <c r="E4" s="5"/>
    </row>
    <row r="5" spans="1:5" s="4" customFormat="1" ht="13.5" customHeight="1">
      <c r="A5" s="9">
        <v>4</v>
      </c>
      <c r="B5" s="10" t="s">
        <v>26</v>
      </c>
      <c r="C5" s="10" t="s">
        <v>47</v>
      </c>
      <c r="D5" s="5"/>
      <c r="E5" s="5"/>
    </row>
    <row r="6" spans="1:3" s="4" customFormat="1" ht="12.75">
      <c r="A6" s="9">
        <v>5</v>
      </c>
      <c r="B6" s="12" t="s">
        <v>43</v>
      </c>
      <c r="C6" s="10" t="s">
        <v>47</v>
      </c>
    </row>
    <row r="7" spans="1:3" ht="13.5" customHeight="1">
      <c r="A7" s="9"/>
      <c r="B7" s="14"/>
      <c r="C7" s="14"/>
    </row>
    <row r="8" spans="1:3" ht="12.75">
      <c r="A8" s="183" t="s">
        <v>45</v>
      </c>
      <c r="B8" s="183"/>
      <c r="C8" s="183"/>
    </row>
    <row r="9" spans="1:3" ht="12.75">
      <c r="A9" s="19">
        <v>1</v>
      </c>
      <c r="B9" s="14" t="s">
        <v>14</v>
      </c>
      <c r="C9" s="14" t="s">
        <v>27</v>
      </c>
    </row>
    <row r="10" spans="1:3" ht="12.75">
      <c r="A10" s="19">
        <v>2</v>
      </c>
      <c r="B10" s="14" t="s">
        <v>29</v>
      </c>
      <c r="C10" s="14" t="s">
        <v>27</v>
      </c>
    </row>
    <row r="11" spans="1:3" ht="12.75">
      <c r="A11" s="19">
        <v>3</v>
      </c>
      <c r="B11" s="14" t="s">
        <v>30</v>
      </c>
      <c r="C11" s="14" t="s">
        <v>27</v>
      </c>
    </row>
    <row r="12" spans="1:3" ht="12.75">
      <c r="A12" s="19">
        <v>4</v>
      </c>
      <c r="B12" s="14" t="s">
        <v>31</v>
      </c>
      <c r="C12" s="14" t="s">
        <v>27</v>
      </c>
    </row>
    <row r="13" spans="1:3" ht="12.75">
      <c r="A13" s="9"/>
      <c r="B13" s="14"/>
      <c r="C13" s="14"/>
    </row>
    <row r="14" spans="1:3" ht="12.75">
      <c r="A14" s="9"/>
      <c r="B14" s="14"/>
      <c r="C14" s="14"/>
    </row>
    <row r="15" spans="1:3" ht="12.75">
      <c r="A15" s="183" t="s">
        <v>46</v>
      </c>
      <c r="B15" s="183"/>
      <c r="C15" s="183"/>
    </row>
    <row r="16" spans="1:3" ht="12.75">
      <c r="A16" s="9">
        <v>1</v>
      </c>
      <c r="B16" s="14" t="s">
        <v>33</v>
      </c>
      <c r="C16" s="14" t="s">
        <v>32</v>
      </c>
    </row>
    <row r="17" spans="1:3" ht="12.75">
      <c r="A17" s="9">
        <v>2</v>
      </c>
      <c r="B17" s="14" t="s">
        <v>34</v>
      </c>
      <c r="C17" s="14" t="s">
        <v>32</v>
      </c>
    </row>
    <row r="18" spans="1:3" ht="12.75">
      <c r="A18" s="9">
        <v>3</v>
      </c>
      <c r="B18" s="14" t="s">
        <v>35</v>
      </c>
      <c r="C18" s="14" t="s">
        <v>32</v>
      </c>
    </row>
    <row r="19" spans="1:3" ht="12.75">
      <c r="A19" s="9">
        <v>4</v>
      </c>
      <c r="B19" s="14" t="s">
        <v>36</v>
      </c>
      <c r="C19" s="14" t="s">
        <v>32</v>
      </c>
    </row>
    <row r="20" spans="1:5" ht="13.5" customHeight="1">
      <c r="A20" s="20"/>
      <c r="B20" s="21"/>
      <c r="C20" s="21"/>
      <c r="D20" s="6"/>
      <c r="E20" s="6"/>
    </row>
    <row r="21" spans="1:5" ht="27.75" customHeight="1">
      <c r="A21" s="184" t="s">
        <v>48</v>
      </c>
      <c r="B21" s="185"/>
      <c r="C21" s="185"/>
      <c r="D21" s="6"/>
      <c r="E21" s="6"/>
    </row>
    <row r="22" spans="1:3" ht="12.75">
      <c r="A22" s="20"/>
      <c r="B22" s="22"/>
      <c r="C22" s="22"/>
    </row>
    <row r="23" spans="1:3" ht="12.75">
      <c r="A23" s="23"/>
      <c r="B23" s="22"/>
      <c r="C23" s="22"/>
    </row>
    <row r="24" spans="1:3" ht="12.75">
      <c r="A24" s="23"/>
      <c r="B24" s="22"/>
      <c r="C24" s="22"/>
    </row>
    <row r="25" spans="1:3" ht="12.75">
      <c r="A25" s="23"/>
      <c r="B25" s="22"/>
      <c r="C25" s="22"/>
    </row>
    <row r="26" spans="1:3" ht="12.75">
      <c r="A26" s="23"/>
      <c r="B26" s="22"/>
      <c r="C26" s="22"/>
    </row>
    <row r="27" spans="1:3" ht="12.75">
      <c r="A27" s="23"/>
      <c r="B27" s="22"/>
      <c r="C27" s="22"/>
    </row>
    <row r="28" spans="1:3" ht="12.75">
      <c r="A28" s="23"/>
      <c r="B28" s="22"/>
      <c r="C28" s="22"/>
    </row>
    <row r="29" spans="1:3" ht="12.75">
      <c r="A29" s="23"/>
      <c r="B29" s="22"/>
      <c r="C29" s="22"/>
    </row>
    <row r="30" spans="1:3" ht="12.75">
      <c r="A30" s="23"/>
      <c r="B30" s="22"/>
      <c r="C30" s="22"/>
    </row>
  </sheetData>
  <sheetProtection/>
  <mergeCells count="4">
    <mergeCell ref="A1:C1"/>
    <mergeCell ref="A8:C8"/>
    <mergeCell ref="A15:C15"/>
    <mergeCell ref="A21:C21"/>
  </mergeCells>
  <printOptions/>
  <pageMargins left="0.75" right="0.75" top="1.54" bottom="1" header="0.5" footer="0.5"/>
  <pageSetup horizontalDpi="600" verticalDpi="600" orientation="portrait" paperSize="9" r:id="rId1"/>
  <headerFooter alignWithMargins="0">
    <oddHeader>&amp;C&amp;"Arial,Bold"&amp;12Program Master: Instrumentaţie electronică
Tabel cu disciplinele opţionale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Ignea</dc:creator>
  <cp:keywords/>
  <dc:description/>
  <cp:lastModifiedBy>Dan Lascu</cp:lastModifiedBy>
  <cp:lastPrinted>2009-11-25T07:19:04Z</cp:lastPrinted>
  <dcterms:created xsi:type="dcterms:W3CDTF">2008-10-28T08:26:22Z</dcterms:created>
  <dcterms:modified xsi:type="dcterms:W3CDTF">2010-10-18T18:51:59Z</dcterms:modified>
  <cp:category/>
  <cp:version/>
  <cp:contentType/>
  <cp:contentStatus/>
</cp:coreProperties>
</file>